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0.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Summary" sheetId="9" r:id="rId1"/>
    <sheet name="Patricia S." sheetId="1" r:id="rId2"/>
    <sheet name="Chris M." sheetId="2" r:id="rId3"/>
    <sheet name="Shari S." sheetId="3" r:id="rId4"/>
    <sheet name="Sherrie S." sheetId="4" r:id="rId5"/>
    <sheet name="Carol C." sheetId="5" r:id="rId6"/>
    <sheet name="Anne G." sheetId="6" r:id="rId7"/>
    <sheet name="Heather C." sheetId="7" r:id="rId8"/>
    <sheet name="Suwei C." sheetId="8" r:id="rId9"/>
    <sheet name="Shannon C." sheetId="10" r:id="rId10"/>
    <sheet name="Sylvia G." sheetId="13" r:id="rId11"/>
    <sheet name="Carol HP" sheetId="11" r:id="rId12"/>
    <sheet name="Konstantinos K." sheetId="12" r:id="rId13"/>
  </sheets>
  <externalReferences>
    <externalReference r:id="rId14"/>
  </externalReferences>
  <definedNames>
    <definedName name="_xlnm.Print_Area" localSheetId="6">'Anne G.'!$A$1:$N$25</definedName>
    <definedName name="_xlnm.Print_Area" localSheetId="5">'Carol C.'!$A$1:$N$25</definedName>
    <definedName name="_xlnm.Print_Area" localSheetId="11">'Carol HP'!$A$1:$N$25</definedName>
    <definedName name="_xlnm.Print_Area" localSheetId="2">'Chris M.'!$A$1:$N$25</definedName>
    <definedName name="_xlnm.Print_Area" localSheetId="7">'Heather C.'!$A$1:$N$25</definedName>
    <definedName name="_xlnm.Print_Area" localSheetId="12">'Konstantinos K.'!$A$1:$N$25</definedName>
    <definedName name="_xlnm.Print_Area" localSheetId="1">'Patricia S.'!$A$1:$N$25</definedName>
    <definedName name="_xlnm.Print_Area" localSheetId="9">'Shannon C.'!$A$1:$N$25</definedName>
    <definedName name="_xlnm.Print_Area" localSheetId="3">'Shari S.'!$A$1:$N$25</definedName>
    <definedName name="_xlnm.Print_Area" localSheetId="4">'Sherrie S.'!$A$1:$N$25</definedName>
    <definedName name="_xlnm.Print_Area" localSheetId="8">'Suwei C.'!$A$1:$N$25</definedName>
    <definedName name="_xlnm.Print_Area" localSheetId="10">'Sylvia G.'!$A$1:$N$25</definedName>
  </definedNames>
  <calcPr calcId="145621"/>
  <fileRecoveryPr repairLoad="1"/>
</workbook>
</file>

<file path=xl/calcChain.xml><?xml version="1.0" encoding="utf-8"?>
<calcChain xmlns="http://schemas.openxmlformats.org/spreadsheetml/2006/main">
  <c r="B19" i="9" l="1"/>
  <c r="B16" i="9"/>
  <c r="V24" i="13"/>
  <c r="X24" i="13" s="1"/>
  <c r="T24" i="13"/>
  <c r="R24" i="13"/>
  <c r="P24" i="13"/>
  <c r="N24" i="13"/>
  <c r="L24" i="13"/>
  <c r="J24" i="13"/>
  <c r="H24" i="13"/>
  <c r="F24" i="13"/>
  <c r="D24" i="13"/>
  <c r="B18" i="9" l="1"/>
  <c r="V24" i="12"/>
  <c r="T24" i="12"/>
  <c r="R24" i="12"/>
  <c r="P24" i="12"/>
  <c r="X24" i="12" s="1"/>
  <c r="N24" i="12"/>
  <c r="L24" i="12"/>
  <c r="J24" i="12"/>
  <c r="H24" i="12"/>
  <c r="F24" i="12"/>
  <c r="D24" i="12"/>
  <c r="B17" i="9" l="1"/>
  <c r="X24" i="11"/>
  <c r="V24" i="11"/>
  <c r="T24" i="11"/>
  <c r="R24" i="11"/>
  <c r="P24" i="11"/>
  <c r="N24" i="11"/>
  <c r="L24" i="11"/>
  <c r="J24" i="11"/>
  <c r="H24" i="11"/>
  <c r="F24" i="11"/>
  <c r="D24" i="11"/>
  <c r="B7" i="9" l="1"/>
  <c r="B8" i="9"/>
  <c r="B9" i="9"/>
  <c r="B10" i="9"/>
  <c r="B11" i="9"/>
  <c r="B12" i="9"/>
  <c r="B13" i="9"/>
  <c r="B14" i="9"/>
  <c r="B15" i="9"/>
  <c r="V24" i="10"/>
  <c r="T24" i="10"/>
  <c r="R24" i="10"/>
  <c r="P24" i="10"/>
  <c r="X24" i="10" s="1"/>
  <c r="N24" i="10"/>
  <c r="L24" i="10"/>
  <c r="J24" i="10"/>
  <c r="H24" i="10"/>
  <c r="F24" i="10"/>
  <c r="D24" i="10"/>
  <c r="V24" i="8" l="1"/>
  <c r="T24" i="8"/>
  <c r="R24" i="8"/>
  <c r="P24" i="8"/>
  <c r="N24" i="8"/>
  <c r="L24" i="8"/>
  <c r="J24" i="8"/>
  <c r="H24" i="8"/>
  <c r="F24" i="8"/>
  <c r="D24" i="8"/>
  <c r="X24" i="8" l="1"/>
  <c r="V24" i="7"/>
  <c r="X24" i="7" s="1"/>
  <c r="T24" i="7"/>
  <c r="R24" i="7"/>
  <c r="P24" i="7"/>
  <c r="N24" i="7"/>
  <c r="L24" i="7"/>
  <c r="J24" i="7"/>
  <c r="H24" i="7"/>
  <c r="F24" i="7"/>
  <c r="D24" i="7"/>
  <c r="V24" i="6" l="1"/>
  <c r="X24" i="6" s="1"/>
  <c r="T24" i="6"/>
  <c r="R24" i="6"/>
  <c r="P24" i="6"/>
  <c r="N24" i="6"/>
  <c r="L24" i="6"/>
  <c r="J24" i="6"/>
  <c r="H24" i="6"/>
  <c r="F24" i="6"/>
  <c r="D24" i="6"/>
  <c r="V24" i="5" l="1"/>
  <c r="X24" i="5" s="1"/>
  <c r="T24" i="5"/>
  <c r="R24" i="5"/>
  <c r="P24" i="5"/>
  <c r="N24" i="5"/>
  <c r="L24" i="5"/>
  <c r="J24" i="5"/>
  <c r="H24" i="5"/>
  <c r="F24" i="5"/>
  <c r="D24" i="5"/>
  <c r="V24" i="4" l="1"/>
  <c r="X24" i="4" s="1"/>
  <c r="T24" i="4"/>
  <c r="R24" i="4"/>
  <c r="P24" i="4"/>
  <c r="N24" i="4"/>
  <c r="L24" i="4"/>
  <c r="J24" i="4"/>
  <c r="H24" i="4"/>
  <c r="F24" i="4"/>
  <c r="D24" i="4"/>
  <c r="V24" i="3" l="1"/>
  <c r="X24" i="3" s="1"/>
  <c r="T24" i="3"/>
  <c r="R24" i="3"/>
  <c r="P24" i="3"/>
  <c r="N24" i="3"/>
  <c r="L24" i="3"/>
  <c r="J24" i="3"/>
  <c r="H24" i="3"/>
  <c r="F24" i="3"/>
  <c r="D24" i="3"/>
  <c r="V24" i="2" l="1"/>
  <c r="X24" i="2" s="1"/>
  <c r="T24" i="2"/>
  <c r="R24" i="2"/>
  <c r="P24" i="2"/>
  <c r="N24" i="2"/>
  <c r="L24" i="2"/>
  <c r="J24" i="2"/>
  <c r="H24" i="2"/>
  <c r="F24" i="2"/>
  <c r="D24" i="2"/>
  <c r="V24" i="1" l="1"/>
  <c r="X24" i="1" s="1"/>
  <c r="T24" i="1"/>
  <c r="R24" i="1"/>
  <c r="P24" i="1"/>
  <c r="N24" i="1"/>
  <c r="L24" i="1"/>
  <c r="J24" i="1"/>
  <c r="H24" i="1"/>
  <c r="F24" i="1"/>
  <c r="D24" i="1"/>
</calcChain>
</file>

<file path=xl/sharedStrings.xml><?xml version="1.0" encoding="utf-8"?>
<sst xmlns="http://schemas.openxmlformats.org/spreadsheetml/2006/main" count="870" uniqueCount="181">
  <si>
    <t>APHL</t>
  </si>
  <si>
    <t>Accounting Software Demostrations</t>
  </si>
  <si>
    <t>Model key</t>
  </si>
  <si>
    <t>Numbers in white cells are entered by evaluator.</t>
  </si>
  <si>
    <t>Numbers in gray cells are calculations that generally should not be altered.</t>
  </si>
  <si>
    <t>Rank the two vendors by using the following rating key to assess their software capability to demonstrate the demo script scenarios:</t>
  </si>
  <si>
    <t>4 = exceeds expectations</t>
  </si>
  <si>
    <t>3 = meet expectations</t>
  </si>
  <si>
    <t>2 = somewhat meets expectations</t>
  </si>
  <si>
    <t>1 = cannot support but provide customization/work around</t>
  </si>
  <si>
    <t>0 = did not meet expectations</t>
  </si>
  <si>
    <t xml:space="preserve">Vendor: </t>
  </si>
  <si>
    <t>Demo Script Scenarios</t>
  </si>
  <si>
    <t>NetSuite</t>
  </si>
  <si>
    <t>Multi-Company/Currency</t>
  </si>
  <si>
    <t>Accounts Payable</t>
  </si>
  <si>
    <t>Financial Reporting/Integration</t>
  </si>
  <si>
    <t>Budgeting</t>
  </si>
  <si>
    <t>Projects</t>
  </si>
  <si>
    <t>Contracts</t>
  </si>
  <si>
    <t>Accounts Receivable</t>
  </si>
  <si>
    <t>General Ledger</t>
  </si>
  <si>
    <t>Cash Management</t>
  </si>
  <si>
    <t>Fixed Assets</t>
  </si>
  <si>
    <t>Review Criteria</t>
  </si>
  <si>
    <t>Ranking</t>
  </si>
  <si>
    <t xml:space="preserve">Comments/Additional Questions: </t>
  </si>
  <si>
    <t>1.</t>
  </si>
  <si>
    <t>User Interface</t>
  </si>
  <si>
    <t>Like how we can assign roles (users) and the type of access they can have (read only, etc.). Can setup departments in the system.</t>
  </si>
  <si>
    <t>*The person who entered the AP item and see where it sits in the approval process.
*They will get an email stating approving is needed.</t>
  </si>
  <si>
    <t>*Not sure if they can give permissions at the user level. NetSuite will need to follow up.</t>
  </si>
  <si>
    <t>*Like how the allocation can be entered at the AP level.</t>
  </si>
  <si>
    <t>*Ran out of time didn't really go through too much detail.</t>
  </si>
  <si>
    <t>2.</t>
  </si>
  <si>
    <t xml:space="preserve">Software ease of use </t>
  </si>
  <si>
    <t>*The system has realtime consolidations.</t>
  </si>
  <si>
    <t>*Drilldown capability and do multiple analysis</t>
  </si>
  <si>
    <t>*Was simple to setup a project.</t>
  </si>
  <si>
    <t>*Couldn't really go through all of it.</t>
  </si>
  <si>
    <t>3.</t>
  </si>
  <si>
    <t>Performance of functional area workflows</t>
  </si>
  <si>
    <t xml:space="preserve">*The currencies do the automatic update from morning star on a daily basis.
</t>
  </si>
  <si>
    <t xml:space="preserve">
*Can see the transaction from start to finish </t>
  </si>
  <si>
    <t>*This wasn't really demonstrated but was talked through extensively. This can work for unrestricted fine, but will still need an import for restricted and some kind of rollup. Showed reporting and forecasting</t>
  </si>
  <si>
    <t>*Can assign users to a project, and add tasks with begin and end dates.</t>
  </si>
  <si>
    <t xml:space="preserve">*Can enter obligations and run a contract payment detail report. Need for us to do a PO along with the obligation. </t>
  </si>
  <si>
    <t>4.</t>
  </si>
  <si>
    <t>Use of core software functionality (is there a high need for customizations/work arounds)</t>
  </si>
  <si>
    <t>*Can't do automated due to/froms. They create scripts to do mapping that will automatically do the entries. Configuration. In order to do inter-companies through AP will need to setup a bill distribution schedule, and enter in every voucher that needs to be used in.</t>
  </si>
  <si>
    <t>*Ask if we can run reports by funder with program number transactions rolled up into the columns.</t>
  </si>
  <si>
    <t>*The third party application is built into the core functionality so it looks like a regular part of the software.</t>
  </si>
  <si>
    <t>*It's a customization. In order to have the obligation link to the voucher instead of the PO it would need to be a configuration.</t>
  </si>
  <si>
    <t>*Showed the setup of the Prepaid template, and how it pulls the allocation information from AP.</t>
  </si>
  <si>
    <t>5.</t>
  </si>
  <si>
    <t>Performance of overall software functionalty</t>
  </si>
  <si>
    <t>*Can generate company b/s, i/s, and can generate project level p&amp;l reports.
*Does not have a canned year-to-date project budget /actual report. Need to be a configured custom report.
*Can run reports with multiple currencies in the same report side by side.</t>
  </si>
  <si>
    <t>*Even if we can't manually enter restricted budget can still upload it. For forecasting they can build in the obligation piece using the multiple sheets in the budgets no customization. Also, we can multiple budgets for different years.</t>
  </si>
  <si>
    <t>*Import multiple program numbers.</t>
  </si>
  <si>
    <t>*For what we need it would take a couple of configurations.</t>
  </si>
  <si>
    <t>*Can upload timesheet from a CVS file from payroll system.
*Can  pull expense from AP to attach to invoice.</t>
  </si>
  <si>
    <t>*Ran out of time didn't really go through to much detail.
*Was able to put in multiple line items of detailed fixed asset information, and could also do multiple depreciation methods.</t>
  </si>
  <si>
    <t>6.</t>
  </si>
  <si>
    <t>Quality of software capacity</t>
  </si>
  <si>
    <t xml:space="preserve">*Would be a moot point if we can't have staff level project access for reporting. </t>
  </si>
  <si>
    <t>*Can assign approvals by projects we just have to build the setup.</t>
  </si>
  <si>
    <t>Subtotal</t>
  </si>
  <si>
    <t>Overall Score</t>
  </si>
  <si>
    <t>*They do automatic upgrades that are included as part of their maintenance package.</t>
  </si>
  <si>
    <t>*Dashboard is changeable by user, and can drilldown into transactions.</t>
  </si>
  <si>
    <t>*Can attached files, send emails, and etc. across the systems for a transactions.</t>
  </si>
  <si>
    <t>*There is a netsuite calendar that can be used and also linked to our outlook calendar. The history of the email chain is kept in the system as long as the email originates from NetSuite.</t>
  </si>
  <si>
    <t>*Can add and create new fields.</t>
  </si>
  <si>
    <t>Accounting Software Demonstrations</t>
  </si>
  <si>
    <t>Would have to import time sheets for hours/billing to project codes. Cannot intergrate with ADP (ADP issue)</t>
  </si>
  <si>
    <t>Not enough time/no demo</t>
  </si>
  <si>
    <t>Can use software to budget labor and other costs. Can use CSV to import files; will provide templates to assist with data entry</t>
  </si>
  <si>
    <t xml:space="preserve">Good system/easy to use software for journal entries. </t>
  </si>
  <si>
    <t>Automatic notifications/dashboard is a major plus</t>
  </si>
  <si>
    <t>Difficult to understand whether customization will be needed (at an additional cost)</t>
  </si>
  <si>
    <t>Would need to confgure this system to match APHL's workflow/work with third party (Piango) during implementation</t>
  </si>
  <si>
    <t>Lots of customization needed during the implementation phase</t>
  </si>
  <si>
    <t>Cannot have a P/L report of posted and unposted transactions. Recommended a third party solution for handling obligations (contracts).</t>
  </si>
  <si>
    <t>APHL budgeting is typically done in excel. If this software is selected, it would require a shift in  practice - e.g. use of financial planning tool for budgeting and export to excel or vice versa</t>
  </si>
  <si>
    <t>Poorly organized demo - company was unable to show all 10 scenarios</t>
  </si>
  <si>
    <t>Highly customizable dashboard</t>
  </si>
  <si>
    <t>same comments as Scenario 1</t>
  </si>
  <si>
    <t>Customizing to project level will be an important feature</t>
  </si>
  <si>
    <t>Accounting staff likely have a better understanding of needs</t>
  </si>
  <si>
    <t>This seems complicated, but I'll defer to accounting staff</t>
  </si>
  <si>
    <t>Not sure about data entry, but data manipulation seems intuitive</t>
  </si>
  <si>
    <t>hard to tell, since the demo system didn't seem to work as the presenter expected</t>
  </si>
  <si>
    <t>Probably acceptable. I'm trying not to be annoyed by the presenter</t>
  </si>
  <si>
    <t>same comments as Scenario 1. Presenter really should have been in the room</t>
  </si>
  <si>
    <t>Not sure we covered this</t>
  </si>
  <si>
    <t>It sounds like some customization will be needed</t>
  </si>
  <si>
    <t>Modules available separately</t>
  </si>
  <si>
    <t>not sure about modeling aspect vs using Excel for budgets</t>
  </si>
  <si>
    <t>Configuration seems necessary, but not customization</t>
  </si>
  <si>
    <t>We didn't get through all of the priorities</t>
  </si>
  <si>
    <t>Permissions matter. This Q could not be answered</t>
  </si>
  <si>
    <t>Can drill down to transaction/submission level information.  Hooray!</t>
  </si>
  <si>
    <t>Visual Tool (Graphs) are interactive, which I really liked</t>
  </si>
  <si>
    <t>Does not show posted vs unposted transactions in report writing</t>
  </si>
  <si>
    <t xml:space="preserve">Advanced FP Tool is set up with idea to get off excel for budgets, which may not be beneficial for needs, without redoing the way we do budgets.
Seems to be very end user friendly </t>
  </si>
  <si>
    <t xml:space="preserve">Can usefor timesheets, but does not integrate with ADP. </t>
  </si>
  <si>
    <t xml:space="preserve">Ran out of time and didn't seem overly organized. </t>
  </si>
  <si>
    <t>*Went through very quickly</t>
  </si>
  <si>
    <t>did not follow demo script so it was very hard to tell what is going on</t>
  </si>
  <si>
    <t>It is hard to see how well this will work for us</t>
  </si>
  <si>
    <t>did not get to this</t>
  </si>
  <si>
    <t>did not demo</t>
  </si>
  <si>
    <t>very difficult to follow didn't follow demo scripts</t>
  </si>
  <si>
    <t>Meh, didn't follow the scripts</t>
  </si>
  <si>
    <t>need to customize 1099s and due/due froms</t>
  </si>
  <si>
    <t>Not exactly sure how project reporting permission work</t>
  </si>
  <si>
    <t>have to do PO &amp; PO contract</t>
  </si>
  <si>
    <t>showed the tasks  in progress, completed</t>
  </si>
  <si>
    <t>able to pull documentation from other module</t>
  </si>
  <si>
    <t>did not really show the GL interface, only intercompany GL transaction</t>
  </si>
  <si>
    <t>can do manually or do advance calculating by percentage or dollar amount. Did not show the abilities to adjust the account coding</t>
  </si>
  <si>
    <t>Fix Assets was done under AP , easy to allocate during the period and accounts</t>
  </si>
  <si>
    <t xml:space="preserve">Just show the interface of the fix assets function, looking the line items I think it fit our need. </t>
  </si>
  <si>
    <t>can only attached the documents with the expense but not with the line transaction</t>
  </si>
  <si>
    <t>can do the drill down to transaction</t>
  </si>
  <si>
    <t>Allows the approval workflow</t>
  </si>
  <si>
    <t>Did not show the ability to edit the invoice / statement</t>
  </si>
  <si>
    <t>did not show</t>
  </si>
  <si>
    <t xml:space="preserve">has to do customization to meet the currencies link with the bank,
</t>
  </si>
  <si>
    <t xml:space="preserve">1099 and bank functions need customizations; usage of blank check need to customization </t>
  </si>
  <si>
    <t>need more discussion</t>
  </si>
  <si>
    <t xml:space="preserve">trial balance has to stay with fiscal year </t>
  </si>
  <si>
    <t xml:space="preserve">Need to go through the purchase order function in order to process the AP to reduce obligation. </t>
  </si>
  <si>
    <t>different billing methods</t>
  </si>
  <si>
    <t>Performance of overall software functionality</t>
  </si>
  <si>
    <t xml:space="preserve">
</t>
  </si>
  <si>
    <t xml:space="preserve">Forecasting - including the actual history data </t>
  </si>
  <si>
    <t xml:space="preserve">can not change bill currency after inter the bill; bills needs to inter in the company that pays the bill
</t>
  </si>
  <si>
    <t>Can do employee expense report. But what about member , consultant, speaker or other's Travel and expense report?</t>
  </si>
  <si>
    <t>did not show the custom report writer function</t>
  </si>
  <si>
    <t>need more discussion, YTD report etc.</t>
  </si>
  <si>
    <t>I saw multiple method could be used</t>
  </si>
  <si>
    <t>Rating Summary</t>
  </si>
  <si>
    <t>Evaluators</t>
  </si>
  <si>
    <t>Overall Ranking</t>
  </si>
  <si>
    <t>Patricia S.</t>
  </si>
  <si>
    <t>Chris M.</t>
  </si>
  <si>
    <t>Shari S.</t>
  </si>
  <si>
    <t>Sherrie S.</t>
  </si>
  <si>
    <t>Carol C.</t>
  </si>
  <si>
    <t>Anne G.</t>
  </si>
  <si>
    <t>Heather C.</t>
  </si>
  <si>
    <t>Suwei C.</t>
  </si>
  <si>
    <t>Shannon C.</t>
  </si>
  <si>
    <t>liked how all the workfollow is seen on the screen.</t>
  </si>
  <si>
    <t>no - nice that you can import a CSV file from ADP for hours</t>
  </si>
  <si>
    <t>Sylvia G.</t>
  </si>
  <si>
    <t>Carol HP</t>
  </si>
  <si>
    <t>Konstantinos K.</t>
  </si>
  <si>
    <t>Total Score</t>
  </si>
  <si>
    <t>Additional Follow-up Questions</t>
  </si>
  <si>
    <t>1.) Can the system process expense reports that fall outside of the employee category? Would we need to purchase additional licenses for them to enter their expenses?</t>
  </si>
  <si>
    <t>3.) Can the system run reports by funder with the program numbers rolled up into columns?</t>
  </si>
  <si>
    <t>2.) Can they confirm if they can give permissions to people at the user level under financial reporting?</t>
  </si>
  <si>
    <t>4.) Can they explain more about budgeting options from their core system, and year to date reporting?</t>
  </si>
  <si>
    <t>Not fully demonstrated; could not determine.</t>
  </si>
  <si>
    <t>Intercompany entries must be entered manually.</t>
  </si>
  <si>
    <t xml:space="preserve">Must modify to report YTD by project.  </t>
  </si>
  <si>
    <t>Purchase contracts were new in 2014 o r 2015.  Demonstrated pre-encumbered, incumbered, and deferred remaining.</t>
  </si>
  <si>
    <t>Can modify to create a table with the intercompany definitions.</t>
  </si>
  <si>
    <t>Must modify to report YTD by project.  Additional info needed.</t>
  </si>
  <si>
    <t>Must modify to report YTD by project.  Additional inform needed.</t>
  </si>
  <si>
    <t>Might be good but demo did not fully capture everything</t>
  </si>
  <si>
    <t>Demo did not captuie module but the positive is that the module is part of NetSuite as opposed to Intacct that is supported by a 3rd party</t>
  </si>
  <si>
    <t>Will let users know status of invoices.Can reject /approve with notes included. Can have notes on the line item level</t>
  </si>
  <si>
    <t>Has a workflow process. Can assign a user a task and submit for approval and attach notes. Can allocated grantor funds by programs. Can add a note on a cell and sheet</t>
  </si>
  <si>
    <t>For follow up: I think they should be able to have multiple currencies on the transaction, line item level</t>
  </si>
  <si>
    <t>1. Per presenter:It's not able to have 2 line items containing 1099 and non-1099 items but after researching it should be able. Can follow up</t>
  </si>
  <si>
    <t>Can have many versions of a budget and upload from excel. Can also be able to budget monthly based of historical records</t>
  </si>
  <si>
    <t>5.) Clarify if AP can have multiple line items that contain 1099 and non-1099 transactions.</t>
  </si>
  <si>
    <t>6.) Confirm if they can process multiple currencies at the transactional level.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</si>
</sst>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mmmm\ d\,\ yyyy;@"/>
    <numFmt numFmtId="165" formatCode="mm/dd/yy"/>
  </numFmts>
  <fonts count="15" x14ac:knownFonts="1">
    <font>
      <sz val="10"/>
      <name val="Arial"/>
    </font>
    <font>
      <b/>
      <sz val="16"/>
      <color indexed="62"/>
      <name val="Arial"/>
      <family val="2"/>
    </font>
    <font>
      <sz val="10"/>
      <name val="Arial"/>
      <family val="2"/>
    </font>
    <font>
      <b/>
      <sz val="12"/>
      <name val="Arial"/>
      <family val="2"/>
    </font>
    <font>
      <b/>
      <sz val="11"/>
      <color indexed="23"/>
      <name val="Arial"/>
      <family val="2"/>
    </font>
    <font>
      <b/>
      <i/>
      <sz val="10"/>
      <name val="Arial"/>
      <family val="2"/>
    </font>
    <font>
      <b/>
      <sz val="10"/>
      <color indexed="9"/>
      <name val="Arial"/>
      <family val="2"/>
    </font>
    <font>
      <b/>
      <sz val="9"/>
      <name val="Arial"/>
      <family val="2"/>
    </font>
    <font>
      <i/>
      <sz val="10"/>
      <name val="Arial"/>
      <family val="2"/>
    </font>
    <font>
      <b/>
      <sz val="12"/>
      <color indexed="9"/>
      <name val="Arial"/>
      <family val="2"/>
    </font>
    <font>
      <b/>
      <sz val="10"/>
      <name val="Arial"/>
      <family val="2"/>
    </font>
    <font>
      <sz val="9"/>
      <name val="Arial"/>
      <family val="2"/>
    </font>
    <font>
      <sz val="10"/>
      <color indexed="20"/>
      <name val="Arial"/>
      <family val="2"/>
    </font>
    <font>
      <sz val="10"/>
      <color rgb="FFFF0000"/>
      <name val="Arial"/>
      <family val="2"/>
    </font>
    <font>
      <sz val="11"/>
      <color theme="1"/>
      <name val="Calibri"/>
      <family val="2"/>
    </font>
  </fonts>
  <fills count="8">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22"/>
        <bgColor indexed="64"/>
      </patternFill>
    </fill>
    <fill>
      <patternFill patternType="solid">
        <fgColor indexed="11"/>
        <bgColor indexed="64"/>
      </patternFill>
    </fill>
    <fill>
      <patternFill patternType="solid">
        <fgColor theme="0" tint="-0.249977111117893"/>
        <bgColor indexed="64"/>
      </patternFill>
    </fill>
    <fill>
      <patternFill patternType="solid">
        <fgColor rgb="FFFFFF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style="medium">
        <color indexed="64"/>
      </left>
      <right style="dotted">
        <color indexed="64"/>
      </right>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top/>
      <bottom style="thin">
        <color indexed="64"/>
      </bottom>
      <diagonal/>
    </border>
    <border>
      <left style="dotted">
        <color indexed="64"/>
      </left>
      <right style="medium">
        <color indexed="64"/>
      </right>
      <top/>
      <bottom style="thin">
        <color indexed="64"/>
      </bottom>
      <diagonal/>
    </border>
    <border>
      <left style="thin">
        <color indexed="64"/>
      </left>
      <right style="dotted">
        <color indexed="64"/>
      </right>
      <top style="thin">
        <color indexed="64"/>
      </top>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s>
  <cellStyleXfs count="3">
    <xf numFmtId="0" fontId="0" fillId="0" borderId="0"/>
    <xf numFmtId="0" fontId="14" fillId="0" borderId="0"/>
    <xf numFmtId="0" fontId="2" fillId="0" borderId="0"/>
  </cellStyleXfs>
  <cellXfs count="145">
    <xf numFmtId="0" fontId="0" fillId="0" borderId="0" xfId="0"/>
    <xf numFmtId="0" fontId="1" fillId="2" borderId="0" xfId="0" applyFont="1" applyFill="1"/>
    <xf numFmtId="0" fontId="2" fillId="2" borderId="0" xfId="0" applyFont="1" applyFill="1"/>
    <xf numFmtId="0" fontId="3" fillId="2" borderId="0" xfId="0" applyFont="1" applyFill="1"/>
    <xf numFmtId="165" fontId="5" fillId="2" borderId="0" xfId="0" applyNumberFormat="1" applyFont="1" applyFill="1" applyAlignment="1">
      <alignment horizontal="left"/>
    </xf>
    <xf numFmtId="0" fontId="6" fillId="3" borderId="1" xfId="0" applyFont="1" applyFill="1" applyBorder="1" applyAlignment="1"/>
    <xf numFmtId="0" fontId="6" fillId="3" borderId="2" xfId="0" applyFont="1" applyFill="1" applyBorder="1" applyAlignment="1"/>
    <xf numFmtId="0" fontId="6" fillId="3" borderId="3" xfId="0" applyFont="1" applyFill="1" applyBorder="1" applyAlignment="1"/>
    <xf numFmtId="0" fontId="2" fillId="0" borderId="0" xfId="0" applyFont="1" applyAlignment="1">
      <alignment vertical="center"/>
    </xf>
    <xf numFmtId="0" fontId="2" fillId="0" borderId="0" xfId="0" applyFont="1" applyBorder="1" applyAlignment="1">
      <alignment horizontal="left"/>
    </xf>
    <xf numFmtId="0" fontId="8" fillId="0" borderId="0" xfId="0" applyFont="1" applyBorder="1" applyAlignment="1">
      <alignment horizontal="left"/>
    </xf>
    <xf numFmtId="0" fontId="2" fillId="0" borderId="0" xfId="0" applyFont="1"/>
    <xf numFmtId="0" fontId="2" fillId="0" borderId="0" xfId="0" applyFont="1" applyAlignment="1"/>
    <xf numFmtId="0" fontId="2"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2" fillId="5" borderId="10" xfId="0" applyFont="1" applyFill="1" applyBorder="1" applyAlignment="1">
      <alignment vertical="center"/>
    </xf>
    <xf numFmtId="0" fontId="2" fillId="5" borderId="19" xfId="0" applyFont="1" applyFill="1" applyBorder="1" applyAlignment="1">
      <alignment horizontal="center" vertical="center"/>
    </xf>
    <xf numFmtId="0" fontId="10" fillId="5" borderId="16" xfId="0" applyFont="1" applyFill="1" applyBorder="1" applyAlignment="1">
      <alignment horizontal="center" vertical="center"/>
    </xf>
    <xf numFmtId="0" fontId="2" fillId="5" borderId="20" xfId="0" applyFont="1" applyFill="1" applyBorder="1" applyAlignment="1">
      <alignment vertical="center"/>
    </xf>
    <xf numFmtId="0" fontId="10" fillId="5" borderId="21"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1" fillId="0" borderId="19" xfId="0" quotePrefix="1" applyFont="1" applyBorder="1" applyAlignment="1">
      <alignment horizontal="center" vertical="top"/>
    </xf>
    <xf numFmtId="0" fontId="11" fillId="0" borderId="23" xfId="0" applyFont="1" applyBorder="1" applyAlignment="1">
      <alignment horizontal="left" vertical="top" wrapText="1"/>
    </xf>
    <xf numFmtId="0" fontId="12" fillId="0" borderId="20" xfId="0" applyFont="1" applyBorder="1" applyAlignment="1">
      <alignment vertical="center"/>
    </xf>
    <xf numFmtId="0" fontId="2" fillId="0" borderId="21" xfId="0" applyFont="1" applyBorder="1" applyAlignment="1">
      <alignment horizontal="center" vertical="center"/>
    </xf>
    <xf numFmtId="0" fontId="2" fillId="0" borderId="24" xfId="0" applyFont="1" applyBorder="1" applyAlignment="1">
      <alignment horizontal="left" vertical="center" wrapText="1"/>
    </xf>
    <xf numFmtId="0" fontId="13" fillId="0" borderId="24" xfId="0" applyFont="1" applyBorder="1" applyAlignment="1">
      <alignment horizontal="left" vertical="center" wrapText="1"/>
    </xf>
    <xf numFmtId="0" fontId="2" fillId="0" borderId="24" xfId="0" applyFont="1" applyBorder="1" applyAlignment="1">
      <alignment horizontal="center" vertical="center" wrapText="1"/>
    </xf>
    <xf numFmtId="0" fontId="11" fillId="0" borderId="15" xfId="0" quotePrefix="1" applyFont="1" applyBorder="1" applyAlignment="1">
      <alignment horizontal="center" vertical="top"/>
    </xf>
    <xf numFmtId="0" fontId="11" fillId="0" borderId="16" xfId="0" applyFont="1" applyBorder="1" applyAlignment="1">
      <alignment horizontal="left" vertical="top" wrapText="1"/>
    </xf>
    <xf numFmtId="0" fontId="12" fillId="0" borderId="10" xfId="0" applyFont="1" applyBorder="1" applyAlignment="1">
      <alignment vertical="center"/>
    </xf>
    <xf numFmtId="0" fontId="2" fillId="0" borderId="22" xfId="0" applyFont="1" applyBorder="1" applyAlignment="1">
      <alignment horizontal="center" vertical="center" wrapText="1"/>
    </xf>
    <xf numFmtId="0" fontId="2" fillId="0" borderId="22" xfId="0" applyFont="1" applyBorder="1" applyAlignment="1">
      <alignment horizontal="left" vertical="center" wrapText="1"/>
    </xf>
    <xf numFmtId="0" fontId="2" fillId="0" borderId="22" xfId="0" applyFont="1" applyBorder="1" applyAlignment="1">
      <alignment horizontal="center" vertical="center"/>
    </xf>
    <xf numFmtId="0" fontId="13" fillId="0" borderId="22" xfId="0" applyFont="1" applyBorder="1" applyAlignment="1">
      <alignment horizontal="left" vertical="center" wrapText="1"/>
    </xf>
    <xf numFmtId="0" fontId="2" fillId="0" borderId="25" xfId="0" quotePrefix="1" applyFont="1" applyFill="1" applyBorder="1" applyAlignment="1">
      <alignment horizontal="center" vertical="top"/>
    </xf>
    <xf numFmtId="0" fontId="10" fillId="0" borderId="12" xfId="0" applyFont="1" applyFill="1" applyBorder="1" applyAlignment="1">
      <alignment horizontal="right" vertical="top" wrapText="1"/>
    </xf>
    <xf numFmtId="0" fontId="2" fillId="0" borderId="13" xfId="0" applyFont="1" applyFill="1" applyBorder="1"/>
    <xf numFmtId="0" fontId="10" fillId="4" borderId="26" xfId="0" applyFont="1" applyFill="1" applyBorder="1" applyAlignment="1">
      <alignment horizontal="center" vertical="top"/>
    </xf>
    <xf numFmtId="0" fontId="10" fillId="4" borderId="27" xfId="0" applyFont="1" applyFill="1" applyBorder="1" applyAlignment="1">
      <alignment horizontal="center" vertical="top"/>
    </xf>
    <xf numFmtId="0" fontId="10" fillId="6" borderId="0" xfId="0" applyFont="1" applyFill="1"/>
    <xf numFmtId="0" fontId="10" fillId="0" borderId="0" xfId="0" applyFont="1"/>
    <xf numFmtId="0" fontId="2" fillId="0" borderId="13" xfId="0" quotePrefix="1" applyFont="1" applyFill="1" applyBorder="1" applyAlignment="1">
      <alignment horizontal="center" vertical="top"/>
    </xf>
    <xf numFmtId="0" fontId="10" fillId="0" borderId="13" xfId="0" applyFont="1" applyFill="1" applyBorder="1" applyAlignment="1">
      <alignment horizontal="right" vertical="top" wrapText="1"/>
    </xf>
    <xf numFmtId="0" fontId="10" fillId="0" borderId="0" xfId="0" applyFont="1" applyFill="1" applyBorder="1" applyAlignment="1">
      <alignment horizontal="center" vertical="top"/>
    </xf>
    <xf numFmtId="0" fontId="2" fillId="0" borderId="0" xfId="0" applyFont="1" applyFill="1" applyBorder="1"/>
    <xf numFmtId="0" fontId="0" fillId="0" borderId="0" xfId="0" applyAlignment="1">
      <alignment horizontal="center"/>
    </xf>
    <xf numFmtId="0" fontId="11" fillId="0" borderId="0" xfId="0" applyFont="1" applyFill="1" applyBorder="1" applyAlignment="1">
      <alignment horizontal="left" vertical="top" wrapText="1"/>
    </xf>
    <xf numFmtId="0" fontId="2" fillId="0" borderId="24" xfId="0" applyFont="1" applyBorder="1" applyAlignment="1">
      <alignment horizontal="center" vertical="center"/>
    </xf>
    <xf numFmtId="0" fontId="10" fillId="7" borderId="13" xfId="0" applyFont="1" applyFill="1" applyBorder="1" applyAlignment="1">
      <alignment horizontal="right" vertical="top" wrapText="1"/>
    </xf>
    <xf numFmtId="0" fontId="2" fillId="0" borderId="24" xfId="0" applyFont="1" applyBorder="1" applyAlignment="1">
      <alignment horizontal="left" vertical="top" wrapText="1"/>
    </xf>
    <xf numFmtId="0" fontId="14" fillId="0" borderId="0" xfId="1" applyAlignment="1">
      <alignment wrapText="1"/>
    </xf>
    <xf numFmtId="0" fontId="2" fillId="0" borderId="22" xfId="0" applyFont="1" applyBorder="1" applyAlignment="1">
      <alignment horizontal="left" vertical="top" wrapText="1"/>
    </xf>
    <xf numFmtId="0" fontId="14" fillId="0" borderId="0" xfId="1" applyAlignment="1">
      <alignment horizontal="left" vertical="top" wrapText="1"/>
    </xf>
    <xf numFmtId="0" fontId="2" fillId="0" borderId="0" xfId="0" applyFont="1" applyBorder="1" applyAlignment="1">
      <alignment horizontal="left"/>
    </xf>
    <xf numFmtId="0" fontId="10" fillId="6" borderId="0" xfId="0" applyFont="1" applyFill="1" applyAlignment="1">
      <alignment horizontal="center"/>
    </xf>
    <xf numFmtId="0" fontId="1" fillId="2" borderId="0" xfId="2" applyFont="1" applyFill="1"/>
    <xf numFmtId="0" fontId="2" fillId="2" borderId="0" xfId="2" applyFont="1" applyFill="1"/>
    <xf numFmtId="0" fontId="2" fillId="0" borderId="0" xfId="2"/>
    <xf numFmtId="0" fontId="3" fillId="2" borderId="0" xfId="2" applyFont="1" applyFill="1"/>
    <xf numFmtId="165" fontId="5" fillId="2" borderId="0" xfId="2" applyNumberFormat="1" applyFont="1" applyFill="1" applyAlignment="1">
      <alignment horizontal="left"/>
    </xf>
    <xf numFmtId="0" fontId="6" fillId="3" borderId="1" xfId="2" applyFont="1" applyFill="1" applyBorder="1" applyAlignment="1"/>
    <xf numFmtId="0" fontId="6" fillId="3" borderId="2" xfId="2" applyFont="1" applyFill="1" applyBorder="1" applyAlignment="1"/>
    <xf numFmtId="0" fontId="6" fillId="3" borderId="3" xfId="2" applyFont="1" applyFill="1" applyBorder="1" applyAlignment="1"/>
    <xf numFmtId="0" fontId="2" fillId="0" borderId="0" xfId="2" applyFont="1" applyAlignment="1">
      <alignment vertical="center"/>
    </xf>
    <xf numFmtId="0" fontId="2" fillId="0" borderId="0" xfId="2" applyFont="1" applyBorder="1" applyAlignment="1">
      <alignment horizontal="left"/>
    </xf>
    <xf numFmtId="0" fontId="8" fillId="0" borderId="0" xfId="2" applyFont="1" applyBorder="1" applyAlignment="1">
      <alignment horizontal="left"/>
    </xf>
    <xf numFmtId="0" fontId="2" fillId="0" borderId="0" xfId="2" applyFont="1"/>
    <xf numFmtId="0" fontId="2" fillId="0" borderId="0" xfId="2" applyFont="1" applyAlignment="1"/>
    <xf numFmtId="0" fontId="2" fillId="5" borderId="15" xfId="2" applyFont="1" applyFill="1" applyBorder="1" applyAlignment="1">
      <alignment horizontal="center" vertical="center"/>
    </xf>
    <xf numFmtId="0" fontId="3" fillId="5" borderId="16" xfId="2" applyFont="1" applyFill="1" applyBorder="1" applyAlignment="1">
      <alignment horizontal="center" vertical="center"/>
    </xf>
    <xf numFmtId="0" fontId="2" fillId="5" borderId="10" xfId="2" applyFont="1" applyFill="1" applyBorder="1" applyAlignment="1">
      <alignment vertical="center"/>
    </xf>
    <xf numFmtId="0" fontId="2" fillId="5" borderId="19" xfId="2" applyFont="1" applyFill="1" applyBorder="1" applyAlignment="1">
      <alignment horizontal="center" vertical="center"/>
    </xf>
    <xf numFmtId="0" fontId="10" fillId="5" borderId="16" xfId="2" applyFont="1" applyFill="1" applyBorder="1" applyAlignment="1">
      <alignment horizontal="center" vertical="center"/>
    </xf>
    <xf numFmtId="0" fontId="2" fillId="5" borderId="20" xfId="2" applyFont="1" applyFill="1" applyBorder="1" applyAlignment="1">
      <alignment vertical="center"/>
    </xf>
    <xf numFmtId="0" fontId="10" fillId="5" borderId="21" xfId="2" applyFont="1" applyFill="1" applyBorder="1" applyAlignment="1">
      <alignment horizontal="center" vertical="center" wrapText="1"/>
    </xf>
    <xf numFmtId="0" fontId="10" fillId="5" borderId="22" xfId="2" applyFont="1" applyFill="1" applyBorder="1" applyAlignment="1">
      <alignment horizontal="center" vertical="center" wrapText="1"/>
    </xf>
    <xf numFmtId="0" fontId="11" fillId="0" borderId="19" xfId="2" quotePrefix="1" applyFont="1" applyBorder="1" applyAlignment="1">
      <alignment horizontal="center" vertical="top"/>
    </xf>
    <xf numFmtId="0" fontId="11" fillId="0" borderId="23" xfId="2" applyFont="1" applyBorder="1" applyAlignment="1">
      <alignment horizontal="left" vertical="top" wrapText="1"/>
    </xf>
    <xf numFmtId="0" fontId="12" fillId="0" borderId="20" xfId="2" applyFont="1" applyBorder="1" applyAlignment="1">
      <alignment vertical="center"/>
    </xf>
    <xf numFmtId="0" fontId="2" fillId="0" borderId="21" xfId="2" applyFont="1" applyBorder="1" applyAlignment="1">
      <alignment horizontal="center" vertical="center"/>
    </xf>
    <xf numFmtId="0" fontId="2" fillId="0" borderId="24" xfId="2" applyFont="1" applyBorder="1" applyAlignment="1">
      <alignment horizontal="center" vertical="center" wrapText="1"/>
    </xf>
    <xf numFmtId="0" fontId="2" fillId="0" borderId="24" xfId="2" applyFont="1" applyBorder="1" applyAlignment="1">
      <alignment horizontal="center" vertical="center"/>
    </xf>
    <xf numFmtId="0" fontId="11" fillId="0" borderId="15" xfId="2" quotePrefix="1" applyFont="1" applyBorder="1" applyAlignment="1">
      <alignment horizontal="center" vertical="top"/>
    </xf>
    <xf numFmtId="0" fontId="11" fillId="0" borderId="16" xfId="2" applyFont="1" applyBorder="1" applyAlignment="1">
      <alignment horizontal="left" vertical="top" wrapText="1"/>
    </xf>
    <xf numFmtId="0" fontId="12" fillId="0" borderId="10" xfId="2" applyFont="1" applyBorder="1" applyAlignment="1">
      <alignment vertical="center"/>
    </xf>
    <xf numFmtId="0" fontId="2" fillId="0" borderId="22" xfId="2" applyFont="1" applyBorder="1" applyAlignment="1">
      <alignment horizontal="center" vertical="center" wrapText="1"/>
    </xf>
    <xf numFmtId="0" fontId="2" fillId="0" borderId="22" xfId="2" applyFont="1" applyBorder="1" applyAlignment="1">
      <alignment horizontal="center" vertical="center"/>
    </xf>
    <xf numFmtId="0" fontId="2" fillId="0" borderId="25" xfId="2" quotePrefix="1" applyFont="1" applyFill="1" applyBorder="1" applyAlignment="1">
      <alignment horizontal="center" vertical="top"/>
    </xf>
    <xf numFmtId="0" fontId="10" fillId="0" borderId="12" xfId="2" applyFont="1" applyFill="1" applyBorder="1" applyAlignment="1">
      <alignment horizontal="right" vertical="top" wrapText="1"/>
    </xf>
    <xf numFmtId="0" fontId="2" fillId="0" borderId="13" xfId="2" applyFont="1" applyFill="1" applyBorder="1"/>
    <xf numFmtId="0" fontId="10" fillId="4" borderId="26" xfId="2" applyFont="1" applyFill="1" applyBorder="1" applyAlignment="1">
      <alignment horizontal="center" vertical="top"/>
    </xf>
    <xf numFmtId="0" fontId="10" fillId="4" borderId="27" xfId="2" applyFont="1" applyFill="1" applyBorder="1" applyAlignment="1">
      <alignment horizontal="center" vertical="top"/>
    </xf>
    <xf numFmtId="0" fontId="10" fillId="6" borderId="0" xfId="2" applyFont="1" applyFill="1"/>
    <xf numFmtId="0" fontId="10" fillId="0" borderId="0" xfId="2" applyFont="1"/>
    <xf numFmtId="0" fontId="2" fillId="0" borderId="13" xfId="2" quotePrefix="1" applyFont="1" applyFill="1" applyBorder="1" applyAlignment="1">
      <alignment horizontal="center" vertical="top"/>
    </xf>
    <xf numFmtId="0" fontId="10" fillId="0" borderId="13" xfId="2" applyFont="1" applyFill="1" applyBorder="1" applyAlignment="1">
      <alignment horizontal="right" vertical="top" wrapText="1"/>
    </xf>
    <xf numFmtId="0" fontId="10" fillId="0" borderId="0" xfId="2" applyFont="1" applyFill="1" applyBorder="1" applyAlignment="1">
      <alignment horizontal="center" vertical="top"/>
    </xf>
    <xf numFmtId="0" fontId="2" fillId="0" borderId="0" xfId="2" applyFont="1" applyFill="1" applyBorder="1"/>
    <xf numFmtId="0" fontId="2" fillId="0" borderId="0" xfId="2" applyAlignment="1">
      <alignment horizontal="center"/>
    </xf>
    <xf numFmtId="2" fontId="0" fillId="0" borderId="0" xfId="0" applyNumberFormat="1"/>
    <xf numFmtId="2" fontId="10" fillId="4" borderId="26" xfId="0" applyNumberFormat="1" applyFont="1" applyFill="1" applyBorder="1" applyAlignment="1">
      <alignment horizontal="center" vertical="top"/>
    </xf>
    <xf numFmtId="0" fontId="13" fillId="0" borderId="22" xfId="0" applyFont="1" applyBorder="1" applyAlignment="1">
      <alignment horizontal="center" vertical="center" wrapText="1"/>
    </xf>
    <xf numFmtId="0" fontId="13" fillId="0" borderId="22" xfId="0" applyFont="1" applyBorder="1" applyAlignment="1">
      <alignment horizontal="left" vertical="top" wrapText="1"/>
    </xf>
    <xf numFmtId="0" fontId="2" fillId="0" borderId="0" xfId="0" applyFont="1" applyBorder="1" applyAlignment="1">
      <alignment horizontal="left"/>
    </xf>
    <xf numFmtId="0" fontId="2" fillId="0" borderId="0" xfId="0" applyFont="1" applyBorder="1" applyAlignment="1">
      <alignment horizontal="left"/>
    </xf>
    <xf numFmtId="0" fontId="10" fillId="6" borderId="0" xfId="0" applyFont="1" applyFill="1" applyAlignment="1">
      <alignment horizontal="left"/>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164" fontId="4" fillId="2" borderId="0" xfId="0" applyNumberFormat="1" applyFont="1" applyFill="1" applyAlignment="1">
      <alignment horizontal="left"/>
    </xf>
    <xf numFmtId="0" fontId="2" fillId="0" borderId="4"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2" fillId="4" borderId="6" xfId="0" applyFont="1" applyFill="1" applyBorder="1" applyAlignment="1">
      <alignment horizontal="left"/>
    </xf>
    <xf numFmtId="0" fontId="2" fillId="4" borderId="7" xfId="0" applyFont="1" applyFill="1" applyBorder="1" applyAlignment="1">
      <alignment horizontal="left"/>
    </xf>
    <xf numFmtId="0" fontId="2" fillId="4" borderId="8" xfId="0" applyFont="1" applyFill="1" applyBorder="1" applyAlignment="1">
      <alignment horizontal="left"/>
    </xf>
    <xf numFmtId="0" fontId="7" fillId="0" borderId="0" xfId="0" applyFont="1" applyBorder="1" applyAlignment="1">
      <alignment horizontal="left" wrapText="1"/>
    </xf>
    <xf numFmtId="0" fontId="7" fillId="0" borderId="0" xfId="0" applyFont="1" applyBorder="1" applyAlignment="1">
      <alignment horizontal="left"/>
    </xf>
    <xf numFmtId="0" fontId="9" fillId="3" borderId="9" xfId="0" applyFont="1" applyFill="1" applyBorder="1" applyAlignment="1">
      <alignment horizontal="center" wrapText="1"/>
    </xf>
    <xf numFmtId="0" fontId="9" fillId="3" borderId="10" xfId="0" applyFont="1" applyFill="1" applyBorder="1" applyAlignment="1">
      <alignment horizontal="center" wrapText="1"/>
    </xf>
    <xf numFmtId="0" fontId="9" fillId="3" borderId="11" xfId="0" applyFont="1" applyFill="1" applyBorder="1" applyAlignment="1">
      <alignment horizontal="center" wrapText="1"/>
    </xf>
    <xf numFmtId="0" fontId="9" fillId="3" borderId="12" xfId="0" applyFont="1" applyFill="1" applyBorder="1" applyAlignment="1">
      <alignment horizontal="center" wrapText="1"/>
    </xf>
    <xf numFmtId="0" fontId="9" fillId="3" borderId="13" xfId="0" applyFont="1" applyFill="1" applyBorder="1" applyAlignment="1">
      <alignment horizontal="center" wrapText="1"/>
    </xf>
    <xf numFmtId="0" fontId="9" fillId="3" borderId="14" xfId="0" applyFont="1" applyFill="1" applyBorder="1" applyAlignment="1">
      <alignment horizontal="center" wrapText="1"/>
    </xf>
    <xf numFmtId="0" fontId="2" fillId="0" borderId="2" xfId="0" applyFont="1" applyFill="1" applyBorder="1" applyAlignment="1">
      <alignment horizontal="left" wrapText="1"/>
    </xf>
    <xf numFmtId="0" fontId="2" fillId="0" borderId="2" xfId="0" applyFont="1" applyFill="1" applyBorder="1" applyAlignment="1">
      <alignment horizontal="left"/>
    </xf>
    <xf numFmtId="0" fontId="10" fillId="7" borderId="17" xfId="0" applyFont="1" applyFill="1" applyBorder="1" applyAlignment="1">
      <alignment horizontal="center" vertical="center" wrapText="1"/>
    </xf>
    <xf numFmtId="0" fontId="10" fillId="7" borderId="18" xfId="0" applyFont="1" applyFill="1" applyBorder="1" applyAlignment="1">
      <alignment horizontal="center" vertical="center" wrapText="1"/>
    </xf>
    <xf numFmtId="164" fontId="4" fillId="2" borderId="0" xfId="2" applyNumberFormat="1" applyFont="1" applyFill="1" applyAlignment="1">
      <alignment horizontal="left"/>
    </xf>
    <xf numFmtId="0" fontId="2" fillId="0" borderId="4" xfId="2" applyFont="1" applyBorder="1" applyAlignment="1">
      <alignment horizontal="left"/>
    </xf>
    <xf numFmtId="0" fontId="2" fillId="0" borderId="0" xfId="2" applyFont="1" applyBorder="1" applyAlignment="1">
      <alignment horizontal="left"/>
    </xf>
    <xf numFmtId="0" fontId="2" fillId="0" borderId="5" xfId="2" applyFont="1" applyBorder="1" applyAlignment="1">
      <alignment horizontal="left"/>
    </xf>
    <xf numFmtId="0" fontId="2" fillId="4" borderId="6" xfId="2" applyFont="1" applyFill="1" applyBorder="1" applyAlignment="1">
      <alignment horizontal="left"/>
    </xf>
    <xf numFmtId="0" fontId="2" fillId="4" borderId="7" xfId="2" applyFont="1" applyFill="1" applyBorder="1" applyAlignment="1">
      <alignment horizontal="left"/>
    </xf>
    <xf numFmtId="0" fontId="2" fillId="4" borderId="8" xfId="2" applyFont="1" applyFill="1" applyBorder="1" applyAlignment="1">
      <alignment horizontal="left"/>
    </xf>
    <xf numFmtId="0" fontId="7" fillId="0" borderId="0" xfId="2" applyFont="1" applyBorder="1" applyAlignment="1">
      <alignment horizontal="left" wrapText="1"/>
    </xf>
    <xf numFmtId="0" fontId="7" fillId="0" borderId="0" xfId="2" applyFont="1" applyBorder="1" applyAlignment="1">
      <alignment horizontal="left"/>
    </xf>
    <xf numFmtId="0" fontId="9" fillId="3" borderId="9" xfId="2" applyFont="1" applyFill="1" applyBorder="1" applyAlignment="1">
      <alignment horizontal="center" wrapText="1"/>
    </xf>
    <xf numFmtId="0" fontId="9" fillId="3" borderId="10" xfId="2" applyFont="1" applyFill="1" applyBorder="1" applyAlignment="1">
      <alignment horizontal="center" wrapText="1"/>
    </xf>
    <xf numFmtId="0" fontId="9" fillId="3" borderId="11" xfId="2" applyFont="1" applyFill="1" applyBorder="1" applyAlignment="1">
      <alignment horizontal="center" wrapText="1"/>
    </xf>
    <xf numFmtId="0" fontId="9" fillId="3" borderId="12" xfId="2" applyFont="1" applyFill="1" applyBorder="1" applyAlignment="1">
      <alignment horizontal="center" wrapText="1"/>
    </xf>
    <xf numFmtId="0" fontId="9" fillId="3" borderId="13" xfId="2" applyFont="1" applyFill="1" applyBorder="1" applyAlignment="1">
      <alignment horizontal="center" wrapText="1"/>
    </xf>
    <xf numFmtId="0" fontId="9" fillId="3" borderId="14" xfId="2" applyFont="1" applyFill="1" applyBorder="1" applyAlignment="1">
      <alignment horizontal="center" wrapText="1"/>
    </xf>
    <xf numFmtId="0" fontId="10" fillId="5" borderId="17" xfId="2" applyFont="1" applyFill="1" applyBorder="1" applyAlignment="1">
      <alignment horizontal="center" vertical="center" wrapText="1"/>
    </xf>
    <xf numFmtId="0" fontId="10" fillId="5" borderId="18" xfId="2" applyFont="1" applyFill="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ricia.smith\AppData\Local\Microsoft\Windows\Temporary%20Internet%20Files\Content.Outlook\R1AQPDEI\APHL%20Demo%20Evaluation%20Tool-S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tSuite"/>
      <sheetName val="Intacct"/>
      <sheetName val="Sheet3"/>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28"/>
  <sheetViews>
    <sheetView tabSelected="1" workbookViewId="0">
      <selection activeCell="F13" sqref="F13"/>
    </sheetView>
  </sheetViews>
  <sheetFormatPr defaultRowHeight="12.75" x14ac:dyDescent="0.2"/>
  <cols>
    <col min="1" max="1" width="14.85546875" customWidth="1"/>
    <col min="2" max="2" width="15.85546875" customWidth="1"/>
  </cols>
  <sheetData>
    <row r="1" spans="1:2" ht="20.25" x14ac:dyDescent="0.3">
      <c r="A1" s="1" t="s">
        <v>0</v>
      </c>
    </row>
    <row r="2" spans="1:2" ht="15.75" x14ac:dyDescent="0.25">
      <c r="A2" s="3" t="s">
        <v>1</v>
      </c>
    </row>
    <row r="3" spans="1:2" ht="15.75" x14ac:dyDescent="0.25">
      <c r="A3" s="3" t="s">
        <v>142</v>
      </c>
    </row>
    <row r="6" spans="1:2" x14ac:dyDescent="0.2">
      <c r="A6" s="55" t="s">
        <v>143</v>
      </c>
      <c r="B6" s="55" t="s">
        <v>144</v>
      </c>
    </row>
    <row r="7" spans="1:2" x14ac:dyDescent="0.2">
      <c r="A7" s="11" t="s">
        <v>145</v>
      </c>
      <c r="B7" s="100">
        <f>'Patricia S.'!X24</f>
        <v>54.166666666666664</v>
      </c>
    </row>
    <row r="8" spans="1:2" x14ac:dyDescent="0.2">
      <c r="A8" s="11" t="s">
        <v>146</v>
      </c>
      <c r="B8" s="100">
        <f>'Chris M.'!X24</f>
        <v>55.416666666666657</v>
      </c>
    </row>
    <row r="9" spans="1:2" x14ac:dyDescent="0.2">
      <c r="A9" s="11" t="s">
        <v>147</v>
      </c>
      <c r="B9" s="100">
        <f>'Shari S.'!X24</f>
        <v>51.666666666666657</v>
      </c>
    </row>
    <row r="10" spans="1:2" x14ac:dyDescent="0.2">
      <c r="A10" s="11" t="s">
        <v>148</v>
      </c>
      <c r="B10" s="100">
        <f>'Sherrie S.'!X24</f>
        <v>56.25</v>
      </c>
    </row>
    <row r="11" spans="1:2" x14ac:dyDescent="0.2">
      <c r="A11" s="11" t="s">
        <v>149</v>
      </c>
      <c r="B11" s="100">
        <f>'Carol C.'!X24</f>
        <v>33.333333333333329</v>
      </c>
    </row>
    <row r="12" spans="1:2" x14ac:dyDescent="0.2">
      <c r="A12" s="11" t="s">
        <v>150</v>
      </c>
      <c r="B12" s="100">
        <f>'Anne G.'!X24</f>
        <v>50</v>
      </c>
    </row>
    <row r="13" spans="1:2" x14ac:dyDescent="0.2">
      <c r="A13" s="11" t="s">
        <v>151</v>
      </c>
      <c r="B13" s="100">
        <f>'Heather C.'!X24</f>
        <v>58.750000000000014</v>
      </c>
    </row>
    <row r="14" spans="1:2" x14ac:dyDescent="0.2">
      <c r="A14" s="11" t="s">
        <v>152</v>
      </c>
      <c r="B14" s="100">
        <f>'Suwei C.'!X24</f>
        <v>56.666666666666657</v>
      </c>
    </row>
    <row r="15" spans="1:2" x14ac:dyDescent="0.2">
      <c r="A15" s="11" t="s">
        <v>153</v>
      </c>
      <c r="B15" s="100">
        <f>'Shannon C.'!X24</f>
        <v>12.5</v>
      </c>
    </row>
    <row r="16" spans="1:2" x14ac:dyDescent="0.2">
      <c r="A16" s="11" t="s">
        <v>156</v>
      </c>
      <c r="B16" s="100">
        <f>'Sylvia G.'!X24</f>
        <v>39.166666666666671</v>
      </c>
    </row>
    <row r="17" spans="1:3" x14ac:dyDescent="0.2">
      <c r="A17" s="11" t="s">
        <v>157</v>
      </c>
      <c r="B17" s="100">
        <f>'Carol HP'!X24</f>
        <v>44.583333333333321</v>
      </c>
    </row>
    <row r="18" spans="1:3" x14ac:dyDescent="0.2">
      <c r="A18" s="11" t="s">
        <v>158</v>
      </c>
      <c r="B18" s="100">
        <f>'Konstantinos K.'!X24</f>
        <v>11.666666666666666</v>
      </c>
    </row>
    <row r="19" spans="1:3" ht="13.5" thickBot="1" x14ac:dyDescent="0.25">
      <c r="B19" s="101">
        <f>(SUM(B7:B18)/1200)*100</f>
        <v>43.68055555555555</v>
      </c>
      <c r="C19" s="41" t="s">
        <v>159</v>
      </c>
    </row>
    <row r="22" spans="1:3" x14ac:dyDescent="0.2">
      <c r="A22" s="106" t="s">
        <v>160</v>
      </c>
      <c r="B22" s="106"/>
    </row>
    <row r="23" spans="1:3" x14ac:dyDescent="0.2">
      <c r="A23" s="11" t="s">
        <v>161</v>
      </c>
    </row>
    <row r="24" spans="1:3" x14ac:dyDescent="0.2">
      <c r="A24" s="11" t="s">
        <v>163</v>
      </c>
    </row>
    <row r="25" spans="1:3" x14ac:dyDescent="0.2">
      <c r="A25" s="11" t="s">
        <v>162</v>
      </c>
    </row>
    <row r="26" spans="1:3" x14ac:dyDescent="0.2">
      <c r="A26" s="11" t="s">
        <v>164</v>
      </c>
    </row>
    <row r="27" spans="1:3" x14ac:dyDescent="0.2">
      <c r="A27" s="11" t="s">
        <v>179</v>
      </c>
    </row>
    <row r="28" spans="1:3" x14ac:dyDescent="0.2">
      <c r="A28" s="11" t="s">
        <v>180</v>
      </c>
    </row>
  </sheetData>
  <mergeCells count="1">
    <mergeCell ref="A22:B2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zoomScaleNormal="100" workbookViewId="0">
      <pane xSplit="8" ySplit="18" topLeftCell="K19" activePane="bottomRight" state="frozen"/>
      <selection pane="topRight" activeCell="I1" sqref="I1"/>
      <selection pane="bottomLeft" activeCell="A19" sqref="A19"/>
      <selection pane="bottomRight" activeCell="K21" sqref="K21"/>
    </sheetView>
  </sheetViews>
  <sheetFormatPr defaultRowHeight="12.75" x14ac:dyDescent="0.2"/>
  <cols>
    <col min="1" max="1" width="3.140625" style="99" customWidth="1"/>
    <col min="2" max="2" width="39.85546875" style="58" customWidth="1"/>
    <col min="3" max="3" width="2.7109375" style="58" customWidth="1"/>
    <col min="4" max="4" width="8.42578125" style="58" bestFit="1" customWidth="1"/>
    <col min="5" max="5" width="26.7109375" style="58" customWidth="1"/>
    <col min="6" max="6" width="8.42578125" style="58" bestFit="1" customWidth="1"/>
    <col min="7" max="7" width="26.7109375" style="58" customWidth="1"/>
    <col min="8" max="8" width="8.42578125" style="58" bestFit="1" customWidth="1"/>
    <col min="9" max="9" width="26.7109375" style="58" customWidth="1"/>
    <col min="10" max="10" width="8.42578125" style="58" bestFit="1" customWidth="1"/>
    <col min="11" max="11" width="26.7109375" style="58" customWidth="1"/>
    <col min="12" max="12" width="8.42578125" style="58" bestFit="1" customWidth="1"/>
    <col min="13" max="13" width="26.7109375" style="58" customWidth="1"/>
    <col min="14" max="14" width="8.42578125" style="58" customWidth="1"/>
    <col min="15" max="15" width="26.7109375" style="58" customWidth="1"/>
    <col min="16" max="16" width="8.42578125" style="58" bestFit="1" customWidth="1"/>
    <col min="17" max="17" width="26.7109375" style="58" customWidth="1"/>
    <col min="18" max="18" width="8.42578125" style="58" bestFit="1" customWidth="1"/>
    <col min="19" max="19" width="26.7109375" style="58" customWidth="1"/>
    <col min="20" max="20" width="8.42578125" style="58" bestFit="1" customWidth="1"/>
    <col min="21" max="21" width="26.7109375" style="58" customWidth="1"/>
    <col min="22" max="22" width="8.42578125" style="58" bestFit="1" customWidth="1"/>
    <col min="23" max="23" width="26.7109375" style="58" customWidth="1"/>
    <col min="24" max="16384" width="9.140625" style="58"/>
  </cols>
  <sheetData>
    <row r="1" spans="1:23" ht="20.25" customHeight="1" x14ac:dyDescent="0.3">
      <c r="A1" s="56" t="s">
        <v>0</v>
      </c>
      <c r="B1" s="57"/>
      <c r="C1" s="57"/>
    </row>
    <row r="2" spans="1:23" ht="15.75" x14ac:dyDescent="0.25">
      <c r="A2" s="59" t="s">
        <v>1</v>
      </c>
      <c r="B2" s="57"/>
      <c r="C2" s="57"/>
    </row>
    <row r="3" spans="1:23" ht="15" x14ac:dyDescent="0.25">
      <c r="A3" s="128">
        <v>42184</v>
      </c>
      <c r="B3" s="128"/>
      <c r="C3" s="57"/>
    </row>
    <row r="4" spans="1:23" ht="13.5" thickBot="1" x14ac:dyDescent="0.25">
      <c r="A4" s="60"/>
      <c r="B4" s="57"/>
      <c r="C4" s="57"/>
    </row>
    <row r="5" spans="1:23" ht="15.75" customHeight="1" x14ac:dyDescent="0.2">
      <c r="A5" s="61" t="s">
        <v>2</v>
      </c>
      <c r="B5" s="61"/>
      <c r="C5" s="62"/>
      <c r="D5" s="62"/>
      <c r="E5" s="63"/>
    </row>
    <row r="6" spans="1:23" ht="12.75" customHeight="1" x14ac:dyDescent="0.2">
      <c r="A6" s="129" t="s">
        <v>3</v>
      </c>
      <c r="B6" s="130"/>
      <c r="C6" s="130"/>
      <c r="D6" s="130"/>
      <c r="E6" s="131"/>
    </row>
    <row r="7" spans="1:23" ht="12.75" customHeight="1" thickBot="1" x14ac:dyDescent="0.25">
      <c r="A7" s="132" t="s">
        <v>4</v>
      </c>
      <c r="B7" s="133"/>
      <c r="C7" s="133"/>
      <c r="D7" s="133"/>
      <c r="E7" s="134"/>
    </row>
    <row r="8" spans="1:23" s="64" customFormat="1" ht="27" customHeight="1" x14ac:dyDescent="0.2">
      <c r="A8" s="135" t="s">
        <v>5</v>
      </c>
      <c r="B8" s="136"/>
      <c r="C8" s="136"/>
      <c r="D8" s="136"/>
      <c r="E8" s="136"/>
      <c r="F8" s="136"/>
      <c r="G8" s="136"/>
      <c r="H8" s="136"/>
      <c r="I8" s="136"/>
      <c r="J8" s="136"/>
      <c r="K8" s="136"/>
      <c r="L8" s="136"/>
      <c r="M8" s="136"/>
      <c r="N8" s="136"/>
    </row>
    <row r="9" spans="1:23" s="67" customFormat="1" ht="12.75" customHeight="1" x14ac:dyDescent="0.2">
      <c r="A9" s="65" t="s">
        <v>6</v>
      </c>
      <c r="B9" s="65"/>
      <c r="C9" s="66"/>
      <c r="D9" s="66"/>
      <c r="E9" s="65"/>
      <c r="F9" s="65"/>
      <c r="G9" s="65"/>
      <c r="H9" s="65"/>
      <c r="I9" s="65"/>
      <c r="J9" s="65"/>
      <c r="K9" s="65"/>
      <c r="L9" s="65"/>
      <c r="M9" s="65"/>
      <c r="N9" s="65"/>
    </row>
    <row r="10" spans="1:23" s="67" customFormat="1" ht="12.75" customHeight="1" x14ac:dyDescent="0.2">
      <c r="A10" s="65" t="s">
        <v>7</v>
      </c>
      <c r="B10" s="65"/>
      <c r="C10" s="66"/>
      <c r="D10" s="66"/>
      <c r="E10" s="65"/>
      <c r="F10" s="65"/>
      <c r="G10" s="65"/>
      <c r="H10" s="65"/>
      <c r="I10" s="65"/>
      <c r="J10" s="65"/>
      <c r="K10" s="65"/>
      <c r="L10" s="65"/>
      <c r="M10" s="65"/>
      <c r="N10" s="65"/>
    </row>
    <row r="11" spans="1:23" s="67" customFormat="1" ht="12.75" customHeight="1" x14ac:dyDescent="0.2">
      <c r="A11" s="65" t="s">
        <v>8</v>
      </c>
      <c r="B11" s="65"/>
      <c r="C11" s="66"/>
      <c r="D11" s="66"/>
      <c r="E11" s="65"/>
      <c r="F11" s="65"/>
      <c r="G11" s="65"/>
      <c r="H11" s="65"/>
      <c r="I11" s="65"/>
      <c r="J11" s="65"/>
      <c r="K11" s="65"/>
      <c r="L11" s="65"/>
      <c r="M11" s="65"/>
      <c r="N11" s="65"/>
    </row>
    <row r="12" spans="1:23" s="64" customFormat="1" ht="12.75" customHeight="1" x14ac:dyDescent="0.2">
      <c r="A12" s="65" t="s">
        <v>9</v>
      </c>
      <c r="B12" s="65"/>
      <c r="C12" s="66"/>
      <c r="D12" s="66"/>
      <c r="E12" s="65"/>
      <c r="F12" s="65"/>
      <c r="G12" s="65"/>
      <c r="H12" s="65"/>
      <c r="I12" s="65"/>
      <c r="J12" s="65"/>
      <c r="K12" s="65"/>
      <c r="L12" s="65"/>
      <c r="M12" s="65"/>
      <c r="N12" s="65"/>
    </row>
    <row r="13" spans="1:23" s="64" customFormat="1" ht="12.75" customHeight="1" x14ac:dyDescent="0.2">
      <c r="A13" s="65" t="s">
        <v>10</v>
      </c>
      <c r="B13" s="65"/>
      <c r="C13" s="66"/>
      <c r="D13" s="66"/>
      <c r="E13" s="65"/>
      <c r="F13" s="65"/>
      <c r="G13" s="65"/>
      <c r="H13" s="65"/>
      <c r="I13" s="65"/>
      <c r="J13" s="65"/>
      <c r="K13" s="65"/>
      <c r="L13" s="65"/>
      <c r="M13" s="65"/>
      <c r="N13" s="65"/>
    </row>
    <row r="14" spans="1:23" s="67" customFormat="1" ht="13.5" customHeight="1" x14ac:dyDescent="0.2">
      <c r="B14" s="68"/>
      <c r="C14" s="68"/>
      <c r="D14" s="68"/>
      <c r="E14" s="68"/>
      <c r="F14" s="68"/>
      <c r="G14" s="68"/>
      <c r="H14" s="68"/>
      <c r="I14" s="68"/>
      <c r="J14" s="68"/>
      <c r="K14" s="68"/>
      <c r="L14" s="68"/>
      <c r="M14" s="68"/>
      <c r="N14" s="68"/>
    </row>
    <row r="15" spans="1:23" s="64" customFormat="1" ht="15.75" customHeight="1" thickBot="1" x14ac:dyDescent="0.3">
      <c r="A15" s="137" t="s">
        <v>11</v>
      </c>
      <c r="B15" s="138"/>
      <c r="C15" s="139"/>
      <c r="D15" s="140" t="s">
        <v>12</v>
      </c>
      <c r="E15" s="141"/>
      <c r="F15" s="141"/>
      <c r="G15" s="141"/>
      <c r="H15" s="141"/>
      <c r="I15" s="141"/>
      <c r="J15" s="141"/>
      <c r="K15" s="141"/>
      <c r="L15" s="141"/>
      <c r="M15" s="141"/>
      <c r="N15" s="141"/>
      <c r="O15" s="141"/>
      <c r="P15" s="141"/>
      <c r="Q15" s="141"/>
      <c r="R15" s="141"/>
      <c r="S15" s="141"/>
      <c r="T15" s="141"/>
      <c r="U15" s="141"/>
      <c r="V15" s="141"/>
      <c r="W15" s="142"/>
    </row>
    <row r="16" spans="1:23" s="64" customFormat="1" ht="32.25" customHeight="1" x14ac:dyDescent="0.2">
      <c r="A16" s="69"/>
      <c r="B16" s="70" t="s">
        <v>13</v>
      </c>
      <c r="C16" s="71"/>
      <c r="D16" s="143" t="s">
        <v>14</v>
      </c>
      <c r="E16" s="144"/>
      <c r="F16" s="143" t="s">
        <v>15</v>
      </c>
      <c r="G16" s="144"/>
      <c r="H16" s="143" t="s">
        <v>16</v>
      </c>
      <c r="I16" s="144"/>
      <c r="J16" s="143" t="s">
        <v>17</v>
      </c>
      <c r="K16" s="144"/>
      <c r="L16" s="143" t="s">
        <v>18</v>
      </c>
      <c r="M16" s="144"/>
      <c r="N16" s="143" t="s">
        <v>19</v>
      </c>
      <c r="O16" s="144"/>
      <c r="P16" s="143" t="s">
        <v>20</v>
      </c>
      <c r="Q16" s="144"/>
      <c r="R16" s="143" t="s">
        <v>21</v>
      </c>
      <c r="S16" s="144"/>
      <c r="T16" s="143" t="s">
        <v>22</v>
      </c>
      <c r="U16" s="144"/>
      <c r="V16" s="143" t="s">
        <v>23</v>
      </c>
      <c r="W16" s="144"/>
    </row>
    <row r="17" spans="1:25" s="64" customFormat="1" ht="32.25" customHeight="1" x14ac:dyDescent="0.2">
      <c r="A17" s="72"/>
      <c r="B17" s="73" t="s">
        <v>24</v>
      </c>
      <c r="C17" s="74"/>
      <c r="D17" s="75" t="s">
        <v>25</v>
      </c>
      <c r="E17" s="76" t="s">
        <v>26</v>
      </c>
      <c r="F17" s="75" t="s">
        <v>25</v>
      </c>
      <c r="G17" s="76" t="s">
        <v>26</v>
      </c>
      <c r="H17" s="75" t="s">
        <v>25</v>
      </c>
      <c r="I17" s="76" t="s">
        <v>26</v>
      </c>
      <c r="J17" s="75" t="s">
        <v>25</v>
      </c>
      <c r="K17" s="76" t="s">
        <v>26</v>
      </c>
      <c r="L17" s="75" t="s">
        <v>25</v>
      </c>
      <c r="M17" s="76" t="s">
        <v>26</v>
      </c>
      <c r="N17" s="75" t="s">
        <v>25</v>
      </c>
      <c r="O17" s="76" t="s">
        <v>26</v>
      </c>
      <c r="P17" s="75" t="s">
        <v>25</v>
      </c>
      <c r="Q17" s="76" t="s">
        <v>26</v>
      </c>
      <c r="R17" s="75" t="s">
        <v>25</v>
      </c>
      <c r="S17" s="76" t="s">
        <v>26</v>
      </c>
      <c r="T17" s="75" t="s">
        <v>25</v>
      </c>
      <c r="U17" s="76" t="s">
        <v>26</v>
      </c>
      <c r="V17" s="75" t="s">
        <v>25</v>
      </c>
      <c r="W17" s="76" t="s">
        <v>26</v>
      </c>
    </row>
    <row r="18" spans="1:25" s="64" customFormat="1" ht="30" customHeight="1" x14ac:dyDescent="0.2">
      <c r="A18" s="77" t="s">
        <v>27</v>
      </c>
      <c r="B18" s="78" t="s">
        <v>28</v>
      </c>
      <c r="C18" s="79"/>
      <c r="D18" s="80"/>
      <c r="E18" s="81"/>
      <c r="F18" s="80"/>
      <c r="G18" s="81"/>
      <c r="H18" s="80"/>
      <c r="I18" s="82"/>
      <c r="J18" s="80"/>
      <c r="K18" s="81"/>
      <c r="L18" s="80">
        <v>2</v>
      </c>
      <c r="M18" s="81"/>
      <c r="N18" s="80">
        <v>0</v>
      </c>
      <c r="O18" s="81"/>
      <c r="P18" s="80">
        <v>2</v>
      </c>
      <c r="Q18" s="81"/>
      <c r="R18" s="80"/>
      <c r="S18" s="81"/>
      <c r="T18" s="80"/>
      <c r="U18" s="81"/>
      <c r="V18" s="80"/>
      <c r="W18" s="81"/>
    </row>
    <row r="19" spans="1:25" s="64" customFormat="1" ht="30" customHeight="1" x14ac:dyDescent="0.2">
      <c r="A19" s="83" t="s">
        <v>34</v>
      </c>
      <c r="B19" s="84" t="s">
        <v>35</v>
      </c>
      <c r="C19" s="85"/>
      <c r="D19" s="80"/>
      <c r="E19" s="86"/>
      <c r="F19" s="80"/>
      <c r="G19" s="86"/>
      <c r="H19" s="80"/>
      <c r="I19" s="87"/>
      <c r="J19" s="80"/>
      <c r="K19" s="86"/>
      <c r="L19" s="80">
        <v>2</v>
      </c>
      <c r="M19" s="86"/>
      <c r="N19" s="80">
        <v>0</v>
      </c>
      <c r="O19" s="86"/>
      <c r="P19" s="80">
        <v>3</v>
      </c>
      <c r="Q19" s="86"/>
      <c r="R19" s="80"/>
      <c r="S19" s="86"/>
      <c r="T19" s="80"/>
      <c r="U19" s="86"/>
      <c r="V19" s="80"/>
      <c r="W19" s="86"/>
    </row>
    <row r="20" spans="1:25" s="64" customFormat="1" ht="30" customHeight="1" x14ac:dyDescent="0.2">
      <c r="A20" s="77" t="s">
        <v>40</v>
      </c>
      <c r="B20" s="84" t="s">
        <v>41</v>
      </c>
      <c r="C20" s="85"/>
      <c r="D20" s="80"/>
      <c r="E20" s="86"/>
      <c r="F20" s="80"/>
      <c r="G20" s="86"/>
      <c r="H20" s="80"/>
      <c r="I20" s="87"/>
      <c r="J20" s="80"/>
      <c r="K20" s="86"/>
      <c r="L20" s="80">
        <v>3</v>
      </c>
      <c r="M20" s="86"/>
      <c r="N20" s="80">
        <v>0</v>
      </c>
      <c r="O20" s="86"/>
      <c r="P20" s="80">
        <v>3</v>
      </c>
      <c r="Q20" s="86" t="s">
        <v>154</v>
      </c>
      <c r="R20" s="80"/>
      <c r="S20" s="86"/>
      <c r="T20" s="80"/>
      <c r="U20" s="86"/>
      <c r="V20" s="80"/>
      <c r="W20" s="86"/>
    </row>
    <row r="21" spans="1:25" s="64" customFormat="1" ht="30" customHeight="1" x14ac:dyDescent="0.2">
      <c r="A21" s="83" t="s">
        <v>47</v>
      </c>
      <c r="B21" s="84" t="s">
        <v>48</v>
      </c>
      <c r="C21" s="85"/>
      <c r="D21" s="80"/>
      <c r="E21" s="86"/>
      <c r="F21" s="80"/>
      <c r="G21" s="86"/>
      <c r="H21" s="80"/>
      <c r="I21" s="87"/>
      <c r="J21" s="80"/>
      <c r="K21" s="86"/>
      <c r="L21" s="80">
        <v>2</v>
      </c>
      <c r="M21" s="86"/>
      <c r="N21" s="80">
        <v>0</v>
      </c>
      <c r="O21" s="86"/>
      <c r="P21" s="80">
        <v>3</v>
      </c>
      <c r="Q21" s="86" t="s">
        <v>155</v>
      </c>
      <c r="R21" s="80"/>
      <c r="S21" s="86"/>
      <c r="T21" s="80"/>
      <c r="U21" s="86"/>
      <c r="V21" s="80"/>
      <c r="W21" s="86"/>
    </row>
    <row r="22" spans="1:25" s="64" customFormat="1" ht="30" customHeight="1" x14ac:dyDescent="0.2">
      <c r="A22" s="77" t="s">
        <v>54</v>
      </c>
      <c r="B22" s="84" t="s">
        <v>55</v>
      </c>
      <c r="C22" s="85"/>
      <c r="D22" s="80"/>
      <c r="E22" s="86"/>
      <c r="F22" s="80"/>
      <c r="G22" s="86"/>
      <c r="H22" s="80"/>
      <c r="I22" s="87"/>
      <c r="J22" s="80"/>
      <c r="K22" s="86"/>
      <c r="L22" s="80">
        <v>3</v>
      </c>
      <c r="M22" s="86"/>
      <c r="N22" s="80">
        <v>0</v>
      </c>
      <c r="O22" s="86"/>
      <c r="P22" s="80">
        <v>2</v>
      </c>
      <c r="Q22" s="86"/>
      <c r="R22" s="80"/>
      <c r="S22" s="86"/>
      <c r="T22" s="80"/>
      <c r="U22" s="86"/>
      <c r="V22" s="80"/>
      <c r="W22" s="86"/>
    </row>
    <row r="23" spans="1:25" s="64" customFormat="1" ht="30" customHeight="1" x14ac:dyDescent="0.2">
      <c r="A23" s="83" t="s">
        <v>62</v>
      </c>
      <c r="B23" s="84" t="s">
        <v>63</v>
      </c>
      <c r="C23" s="85"/>
      <c r="D23" s="80"/>
      <c r="E23" s="86"/>
      <c r="F23" s="80"/>
      <c r="G23" s="86"/>
      <c r="H23" s="80"/>
      <c r="I23" s="87"/>
      <c r="J23" s="80"/>
      <c r="K23" s="86"/>
      <c r="L23" s="80">
        <v>3</v>
      </c>
      <c r="M23" s="86"/>
      <c r="N23" s="80">
        <v>0</v>
      </c>
      <c r="O23" s="86"/>
      <c r="P23" s="80">
        <v>2</v>
      </c>
      <c r="Q23" s="86"/>
      <c r="R23" s="80"/>
      <c r="S23" s="86"/>
      <c r="T23" s="80"/>
      <c r="U23" s="86"/>
      <c r="V23" s="80"/>
      <c r="W23" s="86"/>
    </row>
    <row r="24" spans="1:25" s="67" customFormat="1" ht="13.5" thickBot="1" x14ac:dyDescent="0.25">
      <c r="A24" s="88"/>
      <c r="B24" s="89" t="s">
        <v>66</v>
      </c>
      <c r="C24" s="90"/>
      <c r="D24" s="91">
        <f>(SUM(D18:D23)/24)*100</f>
        <v>0</v>
      </c>
      <c r="E24" s="92"/>
      <c r="F24" s="91">
        <f t="shared" ref="F24:V24" si="0">(SUM(F18:F23)/24)*100</f>
        <v>0</v>
      </c>
      <c r="G24" s="92"/>
      <c r="H24" s="91">
        <f t="shared" si="0"/>
        <v>0</v>
      </c>
      <c r="I24" s="92"/>
      <c r="J24" s="91">
        <f t="shared" si="0"/>
        <v>0</v>
      </c>
      <c r="K24" s="92"/>
      <c r="L24" s="91">
        <f t="shared" si="0"/>
        <v>62.5</v>
      </c>
      <c r="M24" s="92"/>
      <c r="N24" s="91">
        <f t="shared" si="0"/>
        <v>0</v>
      </c>
      <c r="O24" s="92"/>
      <c r="P24" s="91">
        <f t="shared" si="0"/>
        <v>62.5</v>
      </c>
      <c r="Q24" s="92"/>
      <c r="R24" s="91">
        <f t="shared" si="0"/>
        <v>0</v>
      </c>
      <c r="S24" s="92"/>
      <c r="T24" s="91">
        <f t="shared" si="0"/>
        <v>0</v>
      </c>
      <c r="U24" s="92"/>
      <c r="V24" s="91">
        <f t="shared" si="0"/>
        <v>0</v>
      </c>
      <c r="W24" s="92"/>
      <c r="X24" s="93">
        <f>(SUM(V24,T24,R24,P24,N24,L24,J24,H24,F24,D24)/1000)*100</f>
        <v>12.5</v>
      </c>
      <c r="Y24" s="94" t="s">
        <v>67</v>
      </c>
    </row>
    <row r="25" spans="1:25" s="98" customFormat="1" x14ac:dyDescent="0.2">
      <c r="A25" s="95"/>
      <c r="B25" s="96"/>
      <c r="C25" s="90"/>
      <c r="D25" s="97"/>
      <c r="E25" s="97"/>
      <c r="F25" s="97"/>
      <c r="G25" s="97"/>
      <c r="H25" s="97"/>
      <c r="I25" s="97"/>
      <c r="J25" s="97"/>
      <c r="K25" s="97"/>
      <c r="L25" s="97"/>
      <c r="M25" s="97"/>
      <c r="N25" s="97"/>
    </row>
  </sheetData>
  <mergeCells count="16">
    <mergeCell ref="P16:Q16"/>
    <mergeCell ref="R16:S16"/>
    <mergeCell ref="T16:U16"/>
    <mergeCell ref="V16:W16"/>
    <mergeCell ref="D16:E16"/>
    <mergeCell ref="F16:G16"/>
    <mergeCell ref="H16:I16"/>
    <mergeCell ref="J16:K16"/>
    <mergeCell ref="L16:M16"/>
    <mergeCell ref="N16:O16"/>
    <mergeCell ref="A3:B3"/>
    <mergeCell ref="A6:E6"/>
    <mergeCell ref="A7:E7"/>
    <mergeCell ref="A8:N8"/>
    <mergeCell ref="A15:C15"/>
    <mergeCell ref="D15:W15"/>
  </mergeCells>
  <pageMargins left="0.5" right="0.5" top="0.75" bottom="0.75" header="0.23" footer="0.17"/>
  <pageSetup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A4" zoomScaleNormal="100" workbookViewId="0">
      <selection activeCell="E21" sqref="E21"/>
    </sheetView>
  </sheetViews>
  <sheetFormatPr defaultRowHeight="12.75" x14ac:dyDescent="0.2"/>
  <cols>
    <col min="1" max="1" width="3.140625" style="46" customWidth="1"/>
    <col min="2" max="2" width="39.85546875" customWidth="1"/>
    <col min="3" max="3" width="2.7109375" customWidth="1"/>
    <col min="4" max="4" width="8.42578125" bestFit="1" customWidth="1"/>
    <col min="5" max="5" width="26.7109375" customWidth="1"/>
    <col min="6" max="6" width="8.42578125" customWidth="1"/>
    <col min="7" max="7" width="26.7109375" customWidth="1"/>
    <col min="8" max="8" width="8.42578125"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09">
        <v>42184</v>
      </c>
      <c r="B3" s="109"/>
      <c r="C3" s="2"/>
    </row>
    <row r="4" spans="1:23" ht="13.5" thickBot="1" x14ac:dyDescent="0.25">
      <c r="A4" s="4"/>
      <c r="B4" s="2"/>
      <c r="C4" s="2"/>
    </row>
    <row r="5" spans="1:23" ht="15.75" customHeight="1" x14ac:dyDescent="0.2">
      <c r="A5" s="5" t="s">
        <v>2</v>
      </c>
      <c r="B5" s="5"/>
      <c r="C5" s="6"/>
      <c r="D5" s="6"/>
      <c r="E5" s="7"/>
    </row>
    <row r="6" spans="1:23" ht="12.75" customHeight="1" x14ac:dyDescent="0.2">
      <c r="A6" s="110" t="s">
        <v>3</v>
      </c>
      <c r="B6" s="111"/>
      <c r="C6" s="111"/>
      <c r="D6" s="111"/>
      <c r="E6" s="112"/>
    </row>
    <row r="7" spans="1:23" ht="12.75" customHeight="1" thickBot="1" x14ac:dyDescent="0.25">
      <c r="A7" s="113" t="s">
        <v>4</v>
      </c>
      <c r="B7" s="114"/>
      <c r="C7" s="114"/>
      <c r="D7" s="114"/>
      <c r="E7" s="115"/>
    </row>
    <row r="8" spans="1:23" s="8" customFormat="1" ht="27" customHeight="1" x14ac:dyDescent="0.2">
      <c r="A8" s="116" t="s">
        <v>5</v>
      </c>
      <c r="B8" s="117"/>
      <c r="C8" s="117"/>
      <c r="D8" s="117"/>
      <c r="E8" s="117"/>
      <c r="F8" s="117"/>
      <c r="G8" s="117"/>
      <c r="H8" s="117"/>
      <c r="I8" s="117"/>
      <c r="J8" s="117"/>
      <c r="K8" s="117"/>
      <c r="L8" s="117"/>
      <c r="M8" s="117"/>
      <c r="N8" s="117"/>
    </row>
    <row r="9" spans="1:23" s="11" customFormat="1" ht="12.75" customHeight="1" x14ac:dyDescent="0.2">
      <c r="A9" s="105" t="s">
        <v>6</v>
      </c>
      <c r="B9" s="105"/>
      <c r="C9" s="10"/>
      <c r="D9" s="10"/>
      <c r="E9" s="105"/>
      <c r="F9" s="105"/>
      <c r="G9" s="105"/>
      <c r="H9" s="105"/>
      <c r="I9" s="105"/>
      <c r="J9" s="105"/>
      <c r="K9" s="105"/>
      <c r="L9" s="105"/>
      <c r="M9" s="105"/>
      <c r="N9" s="105"/>
    </row>
    <row r="10" spans="1:23" s="11" customFormat="1" ht="12.75" customHeight="1" x14ac:dyDescent="0.2">
      <c r="A10" s="105" t="s">
        <v>7</v>
      </c>
      <c r="B10" s="105"/>
      <c r="C10" s="10"/>
      <c r="D10" s="10"/>
      <c r="E10" s="105"/>
      <c r="F10" s="105"/>
      <c r="G10" s="105"/>
      <c r="H10" s="105"/>
      <c r="I10" s="105"/>
      <c r="J10" s="105"/>
      <c r="K10" s="105"/>
      <c r="L10" s="105"/>
      <c r="M10" s="105"/>
      <c r="N10" s="105"/>
    </row>
    <row r="11" spans="1:23" s="11" customFormat="1" ht="12.75" customHeight="1" x14ac:dyDescent="0.2">
      <c r="A11" s="105" t="s">
        <v>8</v>
      </c>
      <c r="B11" s="105"/>
      <c r="C11" s="10"/>
      <c r="D11" s="10"/>
      <c r="E11" s="105"/>
      <c r="F11" s="105"/>
      <c r="G11" s="105"/>
      <c r="H11" s="105"/>
      <c r="I11" s="105"/>
      <c r="J11" s="105"/>
      <c r="K11" s="105"/>
      <c r="L11" s="105"/>
      <c r="M11" s="105"/>
      <c r="N11" s="105"/>
    </row>
    <row r="12" spans="1:23" s="8" customFormat="1" ht="12.75" customHeight="1" x14ac:dyDescent="0.2">
      <c r="A12" s="105" t="s">
        <v>9</v>
      </c>
      <c r="B12" s="105"/>
      <c r="C12" s="10"/>
      <c r="D12" s="10"/>
      <c r="E12" s="105"/>
      <c r="F12" s="105"/>
      <c r="G12" s="105"/>
      <c r="H12" s="105"/>
      <c r="I12" s="105"/>
      <c r="J12" s="105"/>
      <c r="K12" s="105"/>
      <c r="L12" s="105"/>
      <c r="M12" s="105"/>
      <c r="N12" s="105"/>
    </row>
    <row r="13" spans="1:23" s="8" customFormat="1" ht="12.75" customHeight="1" x14ac:dyDescent="0.2">
      <c r="A13" s="105" t="s">
        <v>10</v>
      </c>
      <c r="B13" s="105"/>
      <c r="C13" s="10"/>
      <c r="D13" s="10"/>
      <c r="E13" s="105"/>
      <c r="F13" s="105"/>
      <c r="G13" s="105"/>
      <c r="H13" s="105"/>
      <c r="I13" s="105"/>
      <c r="J13" s="105"/>
      <c r="K13" s="105"/>
      <c r="L13" s="105"/>
      <c r="M13" s="105"/>
      <c r="N13" s="105"/>
    </row>
    <row r="14" spans="1:23" s="11" customFormat="1" ht="13.5" customHeight="1" x14ac:dyDescent="0.2">
      <c r="B14" s="12"/>
      <c r="C14" s="12"/>
      <c r="D14" s="12"/>
      <c r="E14" s="12"/>
      <c r="F14" s="12"/>
      <c r="G14" s="12"/>
      <c r="H14" s="12"/>
      <c r="I14" s="12"/>
      <c r="J14" s="12"/>
      <c r="K14" s="12"/>
      <c r="L14" s="12"/>
      <c r="M14" s="12"/>
      <c r="N14" s="12"/>
    </row>
    <row r="15" spans="1:23" s="8" customFormat="1" ht="15.75" customHeight="1" thickBot="1" x14ac:dyDescent="0.3">
      <c r="A15" s="118" t="s">
        <v>11</v>
      </c>
      <c r="B15" s="119"/>
      <c r="C15" s="120"/>
      <c r="D15" s="121" t="s">
        <v>12</v>
      </c>
      <c r="E15" s="122"/>
      <c r="F15" s="122"/>
      <c r="G15" s="122"/>
      <c r="H15" s="122"/>
      <c r="I15" s="122"/>
      <c r="J15" s="122"/>
      <c r="K15" s="122"/>
      <c r="L15" s="122"/>
      <c r="M15" s="122"/>
      <c r="N15" s="122"/>
      <c r="O15" s="122"/>
      <c r="P15" s="122"/>
      <c r="Q15" s="122"/>
      <c r="R15" s="122"/>
      <c r="S15" s="122"/>
      <c r="T15" s="122"/>
      <c r="U15" s="122"/>
      <c r="V15" s="122"/>
      <c r="W15" s="123"/>
    </row>
    <row r="16" spans="1:23" s="8" customFormat="1" ht="32.25" customHeight="1" x14ac:dyDescent="0.2">
      <c r="A16" s="13"/>
      <c r="B16" s="14" t="s">
        <v>13</v>
      </c>
      <c r="C16" s="15"/>
      <c r="D16" s="107" t="s">
        <v>14</v>
      </c>
      <c r="E16" s="108"/>
      <c r="F16" s="107" t="s">
        <v>15</v>
      </c>
      <c r="G16" s="108"/>
      <c r="H16" s="107" t="s">
        <v>16</v>
      </c>
      <c r="I16" s="108"/>
      <c r="J16" s="107" t="s">
        <v>17</v>
      </c>
      <c r="K16" s="108"/>
      <c r="L16" s="107" t="s">
        <v>18</v>
      </c>
      <c r="M16" s="108"/>
      <c r="N16" s="107" t="s">
        <v>19</v>
      </c>
      <c r="O16" s="108"/>
      <c r="P16" s="107" t="s">
        <v>20</v>
      </c>
      <c r="Q16" s="108"/>
      <c r="R16" s="107" t="s">
        <v>21</v>
      </c>
      <c r="S16" s="108"/>
      <c r="T16" s="107" t="s">
        <v>22</v>
      </c>
      <c r="U16" s="108"/>
      <c r="V16" s="107" t="s">
        <v>23</v>
      </c>
      <c r="W16" s="108"/>
    </row>
    <row r="17" spans="1:25" s="8" customFormat="1" ht="32.25" customHeight="1" x14ac:dyDescent="0.2">
      <c r="A17" s="16"/>
      <c r="B17" s="17" t="s">
        <v>24</v>
      </c>
      <c r="C17" s="18"/>
      <c r="D17" s="19" t="s">
        <v>25</v>
      </c>
      <c r="E17" s="20" t="s">
        <v>26</v>
      </c>
      <c r="F17" s="19" t="s">
        <v>25</v>
      </c>
      <c r="G17" s="20" t="s">
        <v>26</v>
      </c>
      <c r="H17" s="19" t="s">
        <v>25</v>
      </c>
      <c r="I17" s="20" t="s">
        <v>26</v>
      </c>
      <c r="J17" s="19" t="s">
        <v>25</v>
      </c>
      <c r="K17" s="20" t="s">
        <v>26</v>
      </c>
      <c r="L17" s="19" t="s">
        <v>25</v>
      </c>
      <c r="M17" s="20" t="s">
        <v>26</v>
      </c>
      <c r="N17" s="19" t="s">
        <v>25</v>
      </c>
      <c r="O17" s="20" t="s">
        <v>26</v>
      </c>
      <c r="P17" s="19" t="s">
        <v>25</v>
      </c>
      <c r="Q17" s="20" t="s">
        <v>26</v>
      </c>
      <c r="R17" s="19" t="s">
        <v>25</v>
      </c>
      <c r="S17" s="20" t="s">
        <v>26</v>
      </c>
      <c r="T17" s="19" t="s">
        <v>25</v>
      </c>
      <c r="U17" s="20" t="s">
        <v>26</v>
      </c>
      <c r="V17" s="19" t="s">
        <v>25</v>
      </c>
      <c r="W17" s="20" t="s">
        <v>26</v>
      </c>
    </row>
    <row r="18" spans="1:25" s="8" customFormat="1" ht="63.75" x14ac:dyDescent="0.2">
      <c r="A18" s="21" t="s">
        <v>27</v>
      </c>
      <c r="B18" s="22" t="s">
        <v>28</v>
      </c>
      <c r="C18" s="23"/>
      <c r="D18" s="24">
        <v>3</v>
      </c>
      <c r="E18" s="27"/>
      <c r="F18" s="24">
        <v>3</v>
      </c>
      <c r="G18" s="27"/>
      <c r="H18" s="24">
        <v>3</v>
      </c>
      <c r="I18" s="48"/>
      <c r="J18" s="24">
        <v>3</v>
      </c>
      <c r="K18" s="27"/>
      <c r="L18" s="24"/>
      <c r="M18" s="27"/>
      <c r="N18" s="24"/>
      <c r="O18" s="27"/>
      <c r="P18" s="24"/>
      <c r="Q18" s="27"/>
      <c r="R18" s="24">
        <v>2</v>
      </c>
      <c r="S18" s="27" t="s">
        <v>172</v>
      </c>
      <c r="T18" s="24"/>
      <c r="U18" s="27"/>
      <c r="V18" s="24">
        <v>2</v>
      </c>
      <c r="W18" s="27" t="s">
        <v>173</v>
      </c>
    </row>
    <row r="19" spans="1:25" s="8" customFormat="1" ht="30" customHeight="1" x14ac:dyDescent="0.2">
      <c r="A19" s="28" t="s">
        <v>34</v>
      </c>
      <c r="B19" s="29" t="s">
        <v>35</v>
      </c>
      <c r="C19" s="30"/>
      <c r="D19" s="24">
        <v>3</v>
      </c>
      <c r="E19" s="31"/>
      <c r="F19" s="24">
        <v>3</v>
      </c>
      <c r="G19" s="31"/>
      <c r="H19" s="24">
        <v>3</v>
      </c>
      <c r="I19" s="33"/>
      <c r="J19" s="24">
        <v>3</v>
      </c>
      <c r="K19" s="31"/>
      <c r="L19" s="24"/>
      <c r="M19" s="31"/>
      <c r="N19" s="24"/>
      <c r="O19" s="31"/>
      <c r="P19" s="24"/>
      <c r="Q19" s="31"/>
      <c r="R19" s="24">
        <v>2</v>
      </c>
      <c r="S19" s="31"/>
      <c r="T19" s="24"/>
      <c r="U19" s="31"/>
      <c r="V19" s="24">
        <v>2</v>
      </c>
      <c r="W19" s="31"/>
    </row>
    <row r="20" spans="1:25" s="8" customFormat="1" ht="76.5" x14ac:dyDescent="0.2">
      <c r="A20" s="21" t="s">
        <v>40</v>
      </c>
      <c r="B20" s="29" t="s">
        <v>41</v>
      </c>
      <c r="C20" s="30"/>
      <c r="D20" s="24">
        <v>3</v>
      </c>
      <c r="E20" s="31"/>
      <c r="F20" s="24">
        <v>3</v>
      </c>
      <c r="G20" s="31" t="s">
        <v>174</v>
      </c>
      <c r="H20" s="24">
        <v>3</v>
      </c>
      <c r="I20" s="33"/>
      <c r="J20" s="24">
        <v>3</v>
      </c>
      <c r="K20" s="31" t="s">
        <v>175</v>
      </c>
      <c r="L20" s="24"/>
      <c r="M20" s="31"/>
      <c r="N20" s="24"/>
      <c r="O20" s="31"/>
      <c r="P20" s="24"/>
      <c r="Q20" s="31"/>
      <c r="R20" s="24">
        <v>2</v>
      </c>
      <c r="S20" s="31"/>
      <c r="T20" s="24"/>
      <c r="U20" s="31"/>
      <c r="V20" s="24">
        <v>2</v>
      </c>
      <c r="W20" s="31"/>
    </row>
    <row r="21" spans="1:25" s="8" customFormat="1" ht="77.25" customHeight="1" x14ac:dyDescent="0.2">
      <c r="A21" s="28" t="s">
        <v>47</v>
      </c>
      <c r="B21" s="29" t="s">
        <v>48</v>
      </c>
      <c r="C21" s="30"/>
      <c r="D21" s="24">
        <v>2</v>
      </c>
      <c r="E21" s="31" t="s">
        <v>176</v>
      </c>
      <c r="F21" s="24">
        <v>2</v>
      </c>
      <c r="G21" s="31" t="s">
        <v>177</v>
      </c>
      <c r="H21" s="24">
        <v>3</v>
      </c>
      <c r="I21" s="33"/>
      <c r="J21" s="24">
        <v>3</v>
      </c>
      <c r="K21" s="31" t="s">
        <v>178</v>
      </c>
      <c r="L21" s="24"/>
      <c r="M21" s="31"/>
      <c r="N21" s="24"/>
      <c r="O21" s="31"/>
      <c r="P21" s="24"/>
      <c r="Q21" s="31"/>
      <c r="R21" s="24">
        <v>2</v>
      </c>
      <c r="S21" s="31"/>
      <c r="T21" s="24"/>
      <c r="U21" s="31"/>
      <c r="V21" s="24">
        <v>2</v>
      </c>
      <c r="W21" s="31"/>
    </row>
    <row r="22" spans="1:25" s="8" customFormat="1" ht="30" customHeight="1" x14ac:dyDescent="0.2">
      <c r="A22" s="21" t="s">
        <v>54</v>
      </c>
      <c r="B22" s="29" t="s">
        <v>55</v>
      </c>
      <c r="C22" s="30"/>
      <c r="D22" s="24">
        <v>3</v>
      </c>
      <c r="E22" s="31"/>
      <c r="F22" s="24">
        <v>3</v>
      </c>
      <c r="G22" s="31"/>
      <c r="H22" s="24">
        <v>3</v>
      </c>
      <c r="I22" s="33"/>
      <c r="J22" s="24">
        <v>3</v>
      </c>
      <c r="K22" s="31"/>
      <c r="L22" s="24"/>
      <c r="M22" s="31"/>
      <c r="N22" s="24"/>
      <c r="O22" s="31"/>
      <c r="P22" s="24"/>
      <c r="Q22" s="31"/>
      <c r="R22" s="24">
        <v>2</v>
      </c>
      <c r="S22" s="31"/>
      <c r="T22" s="24"/>
      <c r="U22" s="31"/>
      <c r="V22" s="24">
        <v>2</v>
      </c>
      <c r="W22" s="31"/>
    </row>
    <row r="23" spans="1:25" s="8" customFormat="1" ht="30" customHeight="1" x14ac:dyDescent="0.2">
      <c r="A23" s="28" t="s">
        <v>62</v>
      </c>
      <c r="B23" s="29" t="s">
        <v>63</v>
      </c>
      <c r="C23" s="30"/>
      <c r="D23" s="24">
        <v>3</v>
      </c>
      <c r="E23" s="31"/>
      <c r="F23" s="24">
        <v>3</v>
      </c>
      <c r="G23" s="31"/>
      <c r="H23" s="24">
        <v>3</v>
      </c>
      <c r="I23" s="33"/>
      <c r="J23" s="24">
        <v>3</v>
      </c>
      <c r="K23" s="31"/>
      <c r="L23" s="24"/>
      <c r="M23" s="31"/>
      <c r="N23" s="24"/>
      <c r="O23" s="31"/>
      <c r="P23" s="24"/>
      <c r="Q23" s="31"/>
      <c r="R23" s="24">
        <v>2</v>
      </c>
      <c r="S23" s="31"/>
      <c r="T23" s="24"/>
      <c r="U23" s="31"/>
      <c r="V23" s="24">
        <v>2</v>
      </c>
      <c r="W23" s="31"/>
    </row>
    <row r="24" spans="1:25" s="11" customFormat="1" ht="13.5" thickBot="1" x14ac:dyDescent="0.25">
      <c r="A24" s="35"/>
      <c r="B24" s="36" t="s">
        <v>66</v>
      </c>
      <c r="C24" s="37"/>
      <c r="D24" s="38">
        <f>(SUM(D18:D23)/24)*100</f>
        <v>70.833333333333343</v>
      </c>
      <c r="E24" s="39"/>
      <c r="F24" s="38">
        <f t="shared" ref="F24:V24" si="0">(SUM(F18:F23)/24)*100</f>
        <v>70.833333333333343</v>
      </c>
      <c r="G24" s="39"/>
      <c r="H24" s="38">
        <f t="shared" si="0"/>
        <v>75</v>
      </c>
      <c r="I24" s="39"/>
      <c r="J24" s="38">
        <f t="shared" si="0"/>
        <v>75</v>
      </c>
      <c r="K24" s="39"/>
      <c r="L24" s="38">
        <f t="shared" si="0"/>
        <v>0</v>
      </c>
      <c r="M24" s="39"/>
      <c r="N24" s="38">
        <f t="shared" si="0"/>
        <v>0</v>
      </c>
      <c r="O24" s="39"/>
      <c r="P24" s="38">
        <f t="shared" si="0"/>
        <v>0</v>
      </c>
      <c r="Q24" s="39"/>
      <c r="R24" s="38">
        <f t="shared" si="0"/>
        <v>50</v>
      </c>
      <c r="S24" s="39"/>
      <c r="T24" s="38">
        <f t="shared" si="0"/>
        <v>0</v>
      </c>
      <c r="U24" s="39"/>
      <c r="V24" s="38">
        <f t="shared" si="0"/>
        <v>50</v>
      </c>
      <c r="W24" s="39"/>
      <c r="X24" s="40">
        <f>(SUM(V24,T24,R24,P24,N24,L24,J24,H24,F24,D24)/1000)*100</f>
        <v>39.166666666666671</v>
      </c>
      <c r="Y24" s="41" t="s">
        <v>67</v>
      </c>
    </row>
    <row r="25" spans="1:25" s="45" customFormat="1" x14ac:dyDescent="0.2">
      <c r="A25" s="42"/>
      <c r="B25" s="43"/>
      <c r="C25" s="37"/>
      <c r="D25" s="44"/>
      <c r="E25" s="44"/>
      <c r="F25" s="44"/>
      <c r="G25" s="44"/>
      <c r="H25" s="44"/>
      <c r="I25" s="44"/>
      <c r="J25" s="44"/>
      <c r="K25" s="44"/>
      <c r="L25" s="44"/>
      <c r="M25" s="44"/>
      <c r="N25" s="44"/>
    </row>
  </sheetData>
  <mergeCells count="16">
    <mergeCell ref="P16:Q16"/>
    <mergeCell ref="R16:S16"/>
    <mergeCell ref="T16:U16"/>
    <mergeCell ref="V16:W16"/>
    <mergeCell ref="D16:E16"/>
    <mergeCell ref="F16:G16"/>
    <mergeCell ref="H16:I16"/>
    <mergeCell ref="J16:K16"/>
    <mergeCell ref="L16:M16"/>
    <mergeCell ref="N16:O16"/>
    <mergeCell ref="A3:B3"/>
    <mergeCell ref="A6:E6"/>
    <mergeCell ref="A7:E7"/>
    <mergeCell ref="A8:N8"/>
    <mergeCell ref="A15:C15"/>
    <mergeCell ref="D15:W15"/>
  </mergeCells>
  <pageMargins left="0.5" right="0.5" top="0.75" bottom="0.75" header="0.23" footer="0.17"/>
  <pageSetup orientation="landscape" r:id="rId1"/>
  <headerFooter alignWithMargins="0"/>
  <extLst>
    <ext xmlns:x14="http://schemas.microsoft.com/office/spreadsheetml/2009/9/main" uri="{CCE6A557-97BC-4b89-ADB6-D9C93CAAB3DF}">
      <x14:dataValidations xmlns:xm="http://schemas.microsoft.com/office/excel/2006/main" count="1">
        <x14:dataValidation type="list" showInputMessage="1" showErrorMessage="1" promptTitle="Demo Ranking">
          <x14:formula1>
            <xm:f>[1]Sheet3!#REF!</xm:f>
          </x14:formula1>
          <xm:sqref>D18:D23 F18:F23 H18:H23 J18:J23 L18:L23 N18:N23 P18:P23 R18:R23 T18:T23 V18:V23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B4" zoomScaleNormal="100" workbookViewId="0">
      <selection activeCell="G4" sqref="G4"/>
    </sheetView>
  </sheetViews>
  <sheetFormatPr defaultRowHeight="12.75" x14ac:dyDescent="0.2"/>
  <cols>
    <col min="1" max="1" width="3.140625" style="46"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09">
        <v>42184</v>
      </c>
      <c r="B3" s="109"/>
      <c r="C3" s="2"/>
    </row>
    <row r="4" spans="1:23" ht="13.5" thickBot="1" x14ac:dyDescent="0.25">
      <c r="A4" s="4"/>
      <c r="B4" s="2"/>
      <c r="C4" s="2"/>
    </row>
    <row r="5" spans="1:23" ht="15.75" customHeight="1" x14ac:dyDescent="0.2">
      <c r="A5" s="5" t="s">
        <v>2</v>
      </c>
      <c r="B5" s="5"/>
      <c r="C5" s="6"/>
      <c r="D5" s="6"/>
      <c r="E5" s="7"/>
    </row>
    <row r="6" spans="1:23" ht="12.75" customHeight="1" x14ac:dyDescent="0.2">
      <c r="A6" s="110" t="s">
        <v>3</v>
      </c>
      <c r="B6" s="111"/>
      <c r="C6" s="111"/>
      <c r="D6" s="111"/>
      <c r="E6" s="112"/>
    </row>
    <row r="7" spans="1:23" ht="12.75" customHeight="1" thickBot="1" x14ac:dyDescent="0.25">
      <c r="A7" s="113" t="s">
        <v>4</v>
      </c>
      <c r="B7" s="114"/>
      <c r="C7" s="114"/>
      <c r="D7" s="114"/>
      <c r="E7" s="115"/>
    </row>
    <row r="8" spans="1:23" s="8" customFormat="1" ht="27" customHeight="1" x14ac:dyDescent="0.2">
      <c r="A8" s="116" t="s">
        <v>5</v>
      </c>
      <c r="B8" s="117"/>
      <c r="C8" s="117"/>
      <c r="D8" s="117"/>
      <c r="E8" s="117"/>
      <c r="F8" s="117"/>
      <c r="G8" s="117"/>
      <c r="H8" s="117"/>
      <c r="I8" s="117"/>
      <c r="J8" s="117"/>
      <c r="K8" s="117"/>
      <c r="L8" s="117"/>
      <c r="M8" s="117"/>
      <c r="N8" s="117"/>
    </row>
    <row r="9" spans="1:23" s="11" customFormat="1" ht="12.75" customHeight="1" x14ac:dyDescent="0.2">
      <c r="A9" s="54" t="s">
        <v>6</v>
      </c>
      <c r="B9" s="54"/>
      <c r="C9" s="10"/>
      <c r="D9" s="10"/>
      <c r="E9" s="54"/>
      <c r="F9" s="54"/>
      <c r="G9" s="54"/>
      <c r="H9" s="54"/>
      <c r="I9" s="54"/>
      <c r="J9" s="54"/>
      <c r="K9" s="54"/>
      <c r="L9" s="54"/>
      <c r="M9" s="54"/>
      <c r="N9" s="54"/>
    </row>
    <row r="10" spans="1:23" s="11" customFormat="1" ht="12.75" customHeight="1" x14ac:dyDescent="0.2">
      <c r="A10" s="54" t="s">
        <v>7</v>
      </c>
      <c r="B10" s="54"/>
      <c r="C10" s="10"/>
      <c r="D10" s="10"/>
      <c r="E10" s="54"/>
      <c r="F10" s="54"/>
      <c r="G10" s="54"/>
      <c r="H10" s="54"/>
      <c r="I10" s="54"/>
      <c r="J10" s="54"/>
      <c r="K10" s="54"/>
      <c r="L10" s="54"/>
      <c r="M10" s="54"/>
      <c r="N10" s="54"/>
    </row>
    <row r="11" spans="1:23" s="11" customFormat="1" ht="12.75" customHeight="1" x14ac:dyDescent="0.2">
      <c r="A11" s="54" t="s">
        <v>8</v>
      </c>
      <c r="B11" s="54"/>
      <c r="C11" s="10"/>
      <c r="D11" s="10"/>
      <c r="E11" s="54"/>
      <c r="F11" s="54"/>
      <c r="G11" s="54"/>
      <c r="H11" s="54"/>
      <c r="I11" s="54"/>
      <c r="J11" s="54"/>
      <c r="K11" s="54"/>
      <c r="L11" s="54"/>
      <c r="M11" s="54"/>
      <c r="N11" s="54"/>
    </row>
    <row r="12" spans="1:23" s="8" customFormat="1" ht="12.75" customHeight="1" x14ac:dyDescent="0.2">
      <c r="A12" s="54" t="s">
        <v>9</v>
      </c>
      <c r="B12" s="54"/>
      <c r="C12" s="10"/>
      <c r="D12" s="10"/>
      <c r="E12" s="54"/>
      <c r="F12" s="54"/>
      <c r="G12" s="54"/>
      <c r="H12" s="54"/>
      <c r="I12" s="54"/>
      <c r="J12" s="54"/>
      <c r="K12" s="54"/>
      <c r="L12" s="54"/>
      <c r="M12" s="54"/>
      <c r="N12" s="54"/>
    </row>
    <row r="13" spans="1:23" s="8" customFormat="1" ht="12.75" customHeight="1" x14ac:dyDescent="0.2">
      <c r="A13" s="54" t="s">
        <v>10</v>
      </c>
      <c r="B13" s="54"/>
      <c r="C13" s="10"/>
      <c r="D13" s="10"/>
      <c r="E13" s="54"/>
      <c r="F13" s="54"/>
      <c r="G13" s="54"/>
      <c r="H13" s="54"/>
      <c r="I13" s="54"/>
      <c r="J13" s="54"/>
      <c r="K13" s="54"/>
      <c r="L13" s="54"/>
      <c r="M13" s="54"/>
      <c r="N13" s="54"/>
    </row>
    <row r="14" spans="1:23" s="11" customFormat="1" ht="13.5" customHeight="1" x14ac:dyDescent="0.2">
      <c r="B14" s="12"/>
      <c r="C14" s="12"/>
      <c r="D14" s="12"/>
      <c r="E14" s="12"/>
      <c r="F14" s="12"/>
      <c r="G14" s="12"/>
      <c r="H14" s="12"/>
      <c r="I14" s="12"/>
      <c r="J14" s="12"/>
      <c r="K14" s="12"/>
      <c r="L14" s="12"/>
      <c r="M14" s="12"/>
      <c r="N14" s="12"/>
    </row>
    <row r="15" spans="1:23" s="8" customFormat="1" ht="15.75" customHeight="1" thickBot="1" x14ac:dyDescent="0.3">
      <c r="A15" s="118" t="s">
        <v>11</v>
      </c>
      <c r="B15" s="119"/>
      <c r="C15" s="120"/>
      <c r="D15" s="121" t="s">
        <v>12</v>
      </c>
      <c r="E15" s="122"/>
      <c r="F15" s="122"/>
      <c r="G15" s="122"/>
      <c r="H15" s="122"/>
      <c r="I15" s="122"/>
      <c r="J15" s="122"/>
      <c r="K15" s="122"/>
      <c r="L15" s="122"/>
      <c r="M15" s="122"/>
      <c r="N15" s="122"/>
      <c r="O15" s="122"/>
      <c r="P15" s="122"/>
      <c r="Q15" s="122"/>
      <c r="R15" s="122"/>
      <c r="S15" s="122"/>
      <c r="T15" s="122"/>
      <c r="U15" s="122"/>
      <c r="V15" s="122"/>
      <c r="W15" s="123"/>
    </row>
    <row r="16" spans="1:23" s="8" customFormat="1" ht="32.25" customHeight="1" x14ac:dyDescent="0.2">
      <c r="A16" s="13"/>
      <c r="B16" s="14" t="s">
        <v>13</v>
      </c>
      <c r="C16" s="15"/>
      <c r="D16" s="107" t="s">
        <v>14</v>
      </c>
      <c r="E16" s="108"/>
      <c r="F16" s="107" t="s">
        <v>15</v>
      </c>
      <c r="G16" s="108"/>
      <c r="H16" s="107" t="s">
        <v>16</v>
      </c>
      <c r="I16" s="108"/>
      <c r="J16" s="107" t="s">
        <v>17</v>
      </c>
      <c r="K16" s="108"/>
      <c r="L16" s="107" t="s">
        <v>18</v>
      </c>
      <c r="M16" s="108"/>
      <c r="N16" s="107" t="s">
        <v>19</v>
      </c>
      <c r="O16" s="108"/>
      <c r="P16" s="107" t="s">
        <v>20</v>
      </c>
      <c r="Q16" s="108"/>
      <c r="R16" s="107" t="s">
        <v>21</v>
      </c>
      <c r="S16" s="108"/>
      <c r="T16" s="107" t="s">
        <v>22</v>
      </c>
      <c r="U16" s="108"/>
      <c r="V16" s="107" t="s">
        <v>23</v>
      </c>
      <c r="W16" s="108"/>
    </row>
    <row r="17" spans="1:25" s="8" customFormat="1" ht="32.25" customHeight="1" x14ac:dyDescent="0.2">
      <c r="A17" s="16"/>
      <c r="B17" s="17" t="s">
        <v>24</v>
      </c>
      <c r="C17" s="18"/>
      <c r="D17" s="19" t="s">
        <v>25</v>
      </c>
      <c r="E17" s="20" t="s">
        <v>26</v>
      </c>
      <c r="F17" s="19" t="s">
        <v>25</v>
      </c>
      <c r="G17" s="20" t="s">
        <v>26</v>
      </c>
      <c r="H17" s="19" t="s">
        <v>25</v>
      </c>
      <c r="I17" s="20" t="s">
        <v>26</v>
      </c>
      <c r="J17" s="19" t="s">
        <v>25</v>
      </c>
      <c r="K17" s="20" t="s">
        <v>26</v>
      </c>
      <c r="L17" s="19" t="s">
        <v>25</v>
      </c>
      <c r="M17" s="20" t="s">
        <v>26</v>
      </c>
      <c r="N17" s="19" t="s">
        <v>25</v>
      </c>
      <c r="O17" s="20" t="s">
        <v>26</v>
      </c>
      <c r="P17" s="19" t="s">
        <v>25</v>
      </c>
      <c r="Q17" s="20" t="s">
        <v>26</v>
      </c>
      <c r="R17" s="19" t="s">
        <v>25</v>
      </c>
      <c r="S17" s="20" t="s">
        <v>26</v>
      </c>
      <c r="T17" s="19" t="s">
        <v>25</v>
      </c>
      <c r="U17" s="20" t="s">
        <v>26</v>
      </c>
      <c r="V17" s="19" t="s">
        <v>25</v>
      </c>
      <c r="W17" s="20" t="s">
        <v>26</v>
      </c>
    </row>
    <row r="18" spans="1:25" s="8" customFormat="1" ht="30" customHeight="1" x14ac:dyDescent="0.2">
      <c r="A18" s="21" t="s">
        <v>27</v>
      </c>
      <c r="B18" s="22" t="s">
        <v>28</v>
      </c>
      <c r="C18" s="23"/>
      <c r="D18" s="24">
        <v>3</v>
      </c>
      <c r="E18" s="27"/>
      <c r="F18" s="24">
        <v>3</v>
      </c>
      <c r="G18" s="27"/>
      <c r="H18" s="24">
        <v>3</v>
      </c>
      <c r="I18" s="48"/>
      <c r="J18" s="24">
        <v>3</v>
      </c>
      <c r="K18" s="27"/>
      <c r="L18" s="24">
        <v>3</v>
      </c>
      <c r="M18" s="27"/>
      <c r="N18" s="24">
        <v>3</v>
      </c>
      <c r="O18" s="27"/>
      <c r="P18" s="24"/>
      <c r="Q18" s="27" t="s">
        <v>165</v>
      </c>
      <c r="R18" s="24"/>
      <c r="S18" s="27" t="s">
        <v>165</v>
      </c>
      <c r="T18" s="24"/>
      <c r="U18" s="27" t="s">
        <v>165</v>
      </c>
      <c r="V18" s="24"/>
      <c r="W18" s="27" t="s">
        <v>165</v>
      </c>
    </row>
    <row r="19" spans="1:25" s="8" customFormat="1" ht="30" customHeight="1" x14ac:dyDescent="0.2">
      <c r="A19" s="28" t="s">
        <v>34</v>
      </c>
      <c r="B19" s="29" t="s">
        <v>35</v>
      </c>
      <c r="C19" s="30"/>
      <c r="D19" s="24">
        <v>3</v>
      </c>
      <c r="E19" s="31"/>
      <c r="F19" s="24">
        <v>3</v>
      </c>
      <c r="G19" s="31"/>
      <c r="H19" s="24">
        <v>3</v>
      </c>
      <c r="I19" s="33"/>
      <c r="J19" s="24">
        <v>3</v>
      </c>
      <c r="K19" s="31"/>
      <c r="L19" s="24">
        <v>3</v>
      </c>
      <c r="M19" s="31"/>
      <c r="N19" s="24">
        <v>3</v>
      </c>
      <c r="O19" s="31"/>
      <c r="P19" s="24"/>
      <c r="Q19" s="31"/>
      <c r="R19" s="24"/>
      <c r="S19" s="31"/>
      <c r="T19" s="24"/>
      <c r="U19" s="31"/>
      <c r="V19" s="24"/>
      <c r="W19" s="31"/>
    </row>
    <row r="20" spans="1:25" s="8" customFormat="1" ht="69.75" customHeight="1" x14ac:dyDescent="0.2">
      <c r="A20" s="21" t="s">
        <v>40</v>
      </c>
      <c r="B20" s="29" t="s">
        <v>41</v>
      </c>
      <c r="C20" s="30"/>
      <c r="D20" s="24">
        <v>2</v>
      </c>
      <c r="E20" s="31" t="s">
        <v>166</v>
      </c>
      <c r="F20" s="24">
        <v>3</v>
      </c>
      <c r="G20" s="31"/>
      <c r="H20" s="24">
        <v>3</v>
      </c>
      <c r="I20" s="31"/>
      <c r="J20" s="24">
        <v>4</v>
      </c>
      <c r="K20" s="31"/>
      <c r="L20" s="24">
        <v>2</v>
      </c>
      <c r="M20" s="31" t="s">
        <v>167</v>
      </c>
      <c r="N20" s="24">
        <v>3</v>
      </c>
      <c r="O20" s="31" t="s">
        <v>168</v>
      </c>
      <c r="P20" s="24"/>
      <c r="Q20" s="31"/>
      <c r="R20" s="24"/>
      <c r="S20" s="31"/>
      <c r="T20" s="24"/>
      <c r="U20" s="31"/>
      <c r="V20" s="24"/>
      <c r="W20" s="31"/>
    </row>
    <row r="21" spans="1:25" s="8" customFormat="1" ht="41.25" customHeight="1" x14ac:dyDescent="0.2">
      <c r="A21" s="28" t="s">
        <v>47</v>
      </c>
      <c r="B21" s="29" t="s">
        <v>48</v>
      </c>
      <c r="C21" s="30"/>
      <c r="D21" s="24">
        <v>2</v>
      </c>
      <c r="E21" s="31" t="s">
        <v>169</v>
      </c>
      <c r="F21" s="24">
        <v>3</v>
      </c>
      <c r="G21" s="31"/>
      <c r="H21" s="24">
        <v>2</v>
      </c>
      <c r="I21" s="31" t="s">
        <v>170</v>
      </c>
      <c r="J21" s="24">
        <v>4</v>
      </c>
      <c r="K21" s="31"/>
      <c r="L21" s="24">
        <v>2</v>
      </c>
      <c r="M21" s="31" t="s">
        <v>171</v>
      </c>
      <c r="N21" s="24">
        <v>3</v>
      </c>
      <c r="O21" s="31"/>
      <c r="P21" s="24"/>
      <c r="Q21" s="31"/>
      <c r="R21" s="24"/>
      <c r="S21" s="31"/>
      <c r="T21" s="24"/>
      <c r="U21" s="31"/>
      <c r="V21" s="24"/>
      <c r="W21" s="31"/>
    </row>
    <row r="22" spans="1:25" s="8" customFormat="1" ht="30" customHeight="1" x14ac:dyDescent="0.2">
      <c r="A22" s="21" t="s">
        <v>54</v>
      </c>
      <c r="B22" s="29" t="s">
        <v>55</v>
      </c>
      <c r="C22" s="30"/>
      <c r="D22" s="24">
        <v>3</v>
      </c>
      <c r="E22" s="31"/>
      <c r="F22" s="24">
        <v>3</v>
      </c>
      <c r="G22" s="31"/>
      <c r="H22" s="24">
        <v>3</v>
      </c>
      <c r="I22" s="33"/>
      <c r="J22" s="24">
        <v>4</v>
      </c>
      <c r="K22" s="31"/>
      <c r="L22" s="24">
        <v>3</v>
      </c>
      <c r="M22" s="31"/>
      <c r="N22" s="24">
        <v>3</v>
      </c>
      <c r="O22" s="31"/>
      <c r="P22" s="24"/>
      <c r="Q22" s="31"/>
      <c r="R22" s="24"/>
      <c r="S22" s="31"/>
      <c r="T22" s="24"/>
      <c r="U22" s="31"/>
      <c r="V22" s="24"/>
      <c r="W22" s="31"/>
    </row>
    <row r="23" spans="1:25" s="8" customFormat="1" ht="30" customHeight="1" x14ac:dyDescent="0.2">
      <c r="A23" s="28" t="s">
        <v>62</v>
      </c>
      <c r="B23" s="29" t="s">
        <v>63</v>
      </c>
      <c r="C23" s="30"/>
      <c r="D23" s="24">
        <v>3</v>
      </c>
      <c r="E23" s="31"/>
      <c r="F23" s="24">
        <v>3</v>
      </c>
      <c r="G23" s="31"/>
      <c r="H23" s="24">
        <v>3</v>
      </c>
      <c r="I23" s="33"/>
      <c r="J23" s="24">
        <v>4</v>
      </c>
      <c r="K23" s="31"/>
      <c r="L23" s="24">
        <v>3</v>
      </c>
      <c r="M23" s="31"/>
      <c r="N23" s="24">
        <v>3</v>
      </c>
      <c r="O23" s="31"/>
      <c r="P23" s="24"/>
      <c r="Q23" s="31"/>
      <c r="R23" s="24"/>
      <c r="S23" s="31"/>
      <c r="T23" s="24"/>
      <c r="U23" s="31"/>
      <c r="V23" s="24"/>
      <c r="W23" s="31"/>
    </row>
    <row r="24" spans="1:25" s="11" customFormat="1" ht="13.5" thickBot="1" x14ac:dyDescent="0.25">
      <c r="A24" s="35"/>
      <c r="B24" s="36" t="s">
        <v>66</v>
      </c>
      <c r="C24" s="37"/>
      <c r="D24" s="38">
        <f>(SUM(D18:D23)/24)*100</f>
        <v>66.666666666666657</v>
      </c>
      <c r="E24" s="39"/>
      <c r="F24" s="38">
        <f t="shared" ref="F24:V24" si="0">(SUM(F18:F23)/24)*100</f>
        <v>75</v>
      </c>
      <c r="G24" s="39"/>
      <c r="H24" s="38">
        <f t="shared" si="0"/>
        <v>70.833333333333343</v>
      </c>
      <c r="I24" s="39"/>
      <c r="J24" s="38">
        <f t="shared" si="0"/>
        <v>91.666666666666657</v>
      </c>
      <c r="K24" s="39"/>
      <c r="L24" s="38">
        <f t="shared" si="0"/>
        <v>66.666666666666657</v>
      </c>
      <c r="M24" s="39"/>
      <c r="N24" s="38">
        <f t="shared" si="0"/>
        <v>75</v>
      </c>
      <c r="O24" s="39"/>
      <c r="P24" s="38">
        <f t="shared" si="0"/>
        <v>0</v>
      </c>
      <c r="Q24" s="39"/>
      <c r="R24" s="38">
        <f t="shared" si="0"/>
        <v>0</v>
      </c>
      <c r="S24" s="39"/>
      <c r="T24" s="38">
        <f t="shared" si="0"/>
        <v>0</v>
      </c>
      <c r="U24" s="39"/>
      <c r="V24" s="38">
        <f t="shared" si="0"/>
        <v>0</v>
      </c>
      <c r="W24" s="39"/>
      <c r="X24" s="40">
        <f>(SUM(V24,T24,R24,P24,N24,L24,J24,H24,F24,D24)/1000)*100</f>
        <v>44.583333333333321</v>
      </c>
      <c r="Y24" s="41" t="s">
        <v>67</v>
      </c>
    </row>
    <row r="25" spans="1:25" s="45" customFormat="1" x14ac:dyDescent="0.2">
      <c r="A25" s="42"/>
      <c r="B25" s="43"/>
      <c r="C25" s="37"/>
      <c r="D25" s="44"/>
      <c r="E25" s="44"/>
      <c r="F25" s="44"/>
      <c r="G25" s="44"/>
      <c r="H25" s="44"/>
      <c r="I25" s="44"/>
      <c r="J25" s="44"/>
      <c r="K25" s="44"/>
      <c r="L25" s="44"/>
      <c r="M25" s="44"/>
      <c r="N25" s="44"/>
    </row>
  </sheetData>
  <mergeCells count="16">
    <mergeCell ref="A3:B3"/>
    <mergeCell ref="A6:E6"/>
    <mergeCell ref="A7:E7"/>
    <mergeCell ref="A8:N8"/>
    <mergeCell ref="A15:C15"/>
    <mergeCell ref="D15:W15"/>
    <mergeCell ref="P16:Q16"/>
    <mergeCell ref="R16:S16"/>
    <mergeCell ref="T16:U16"/>
    <mergeCell ref="V16:W16"/>
    <mergeCell ref="D16:E16"/>
    <mergeCell ref="F16:G16"/>
    <mergeCell ref="H16:I16"/>
    <mergeCell ref="J16:K16"/>
    <mergeCell ref="L16:M16"/>
    <mergeCell ref="N16:O16"/>
  </mergeCells>
  <pageMargins left="0.5" right="0.5" top="0.75" bottom="0.75" header="0.23" footer="0.17"/>
  <pageSetup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N1" zoomScaleNormal="100" workbookViewId="0">
      <selection activeCell="I7" sqref="I7"/>
    </sheetView>
  </sheetViews>
  <sheetFormatPr defaultRowHeight="12.75" x14ac:dyDescent="0.2"/>
  <cols>
    <col min="1" max="1" width="3.140625" style="46"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09">
        <v>42184</v>
      </c>
      <c r="B3" s="109"/>
      <c r="C3" s="2"/>
    </row>
    <row r="4" spans="1:23" ht="13.5" thickBot="1" x14ac:dyDescent="0.25">
      <c r="A4" s="4"/>
      <c r="B4" s="2"/>
      <c r="C4" s="2"/>
    </row>
    <row r="5" spans="1:23" ht="15.75" customHeight="1" x14ac:dyDescent="0.2">
      <c r="A5" s="5" t="s">
        <v>2</v>
      </c>
      <c r="B5" s="5"/>
      <c r="C5" s="6"/>
      <c r="D5" s="6"/>
      <c r="E5" s="7"/>
    </row>
    <row r="6" spans="1:23" ht="12.75" customHeight="1" x14ac:dyDescent="0.2">
      <c r="A6" s="110" t="s">
        <v>3</v>
      </c>
      <c r="B6" s="111"/>
      <c r="C6" s="111"/>
      <c r="D6" s="111"/>
      <c r="E6" s="112"/>
    </row>
    <row r="7" spans="1:23" ht="12.75" customHeight="1" thickBot="1" x14ac:dyDescent="0.25">
      <c r="A7" s="113" t="s">
        <v>4</v>
      </c>
      <c r="B7" s="114"/>
      <c r="C7" s="114"/>
      <c r="D7" s="114"/>
      <c r="E7" s="115"/>
    </row>
    <row r="8" spans="1:23" s="8" customFormat="1" ht="27" customHeight="1" x14ac:dyDescent="0.2">
      <c r="A8" s="116" t="s">
        <v>5</v>
      </c>
      <c r="B8" s="117"/>
      <c r="C8" s="117"/>
      <c r="D8" s="117"/>
      <c r="E8" s="117"/>
      <c r="F8" s="117"/>
      <c r="G8" s="117"/>
      <c r="H8" s="117"/>
      <c r="I8" s="117"/>
      <c r="J8" s="117"/>
      <c r="K8" s="117"/>
      <c r="L8" s="117"/>
      <c r="M8" s="117"/>
      <c r="N8" s="117"/>
    </row>
    <row r="9" spans="1:23" s="11" customFormat="1" ht="12.75" customHeight="1" x14ac:dyDescent="0.2">
      <c r="A9" s="104" t="s">
        <v>6</v>
      </c>
      <c r="B9" s="104"/>
      <c r="C9" s="10"/>
      <c r="D9" s="10"/>
      <c r="E9" s="104"/>
      <c r="F9" s="104"/>
      <c r="G9" s="104"/>
      <c r="H9" s="104"/>
      <c r="I9" s="104"/>
      <c r="J9" s="104"/>
      <c r="K9" s="104"/>
      <c r="L9" s="104"/>
      <c r="M9" s="104"/>
      <c r="N9" s="104"/>
    </row>
    <row r="10" spans="1:23" s="11" customFormat="1" ht="12.75" customHeight="1" x14ac:dyDescent="0.2">
      <c r="A10" s="104" t="s">
        <v>7</v>
      </c>
      <c r="B10" s="104"/>
      <c r="C10" s="10"/>
      <c r="D10" s="10"/>
      <c r="E10" s="104"/>
      <c r="F10" s="104"/>
      <c r="G10" s="104"/>
      <c r="H10" s="104"/>
      <c r="I10" s="104"/>
      <c r="J10" s="104"/>
      <c r="K10" s="104"/>
      <c r="L10" s="104"/>
      <c r="M10" s="104"/>
      <c r="N10" s="104"/>
    </row>
    <row r="11" spans="1:23" s="11" customFormat="1" ht="12.75" customHeight="1" x14ac:dyDescent="0.2">
      <c r="A11" s="104" t="s">
        <v>8</v>
      </c>
      <c r="B11" s="104"/>
      <c r="C11" s="10"/>
      <c r="D11" s="10"/>
      <c r="E11" s="104"/>
      <c r="F11" s="104"/>
      <c r="G11" s="104"/>
      <c r="H11" s="104"/>
      <c r="I11" s="104"/>
      <c r="J11" s="104"/>
      <c r="K11" s="104"/>
      <c r="L11" s="104"/>
      <c r="M11" s="104"/>
      <c r="N11" s="104"/>
    </row>
    <row r="12" spans="1:23" s="8" customFormat="1" ht="12.75" customHeight="1" x14ac:dyDescent="0.2">
      <c r="A12" s="104" t="s">
        <v>9</v>
      </c>
      <c r="B12" s="104"/>
      <c r="C12" s="10"/>
      <c r="D12" s="10"/>
      <c r="E12" s="104"/>
      <c r="F12" s="104"/>
      <c r="G12" s="104"/>
      <c r="H12" s="104"/>
      <c r="I12" s="104"/>
      <c r="J12" s="104"/>
      <c r="K12" s="104"/>
      <c r="L12" s="104"/>
      <c r="M12" s="104"/>
      <c r="N12" s="104"/>
    </row>
    <row r="13" spans="1:23" s="8" customFormat="1" ht="12.75" customHeight="1" x14ac:dyDescent="0.2">
      <c r="A13" s="104" t="s">
        <v>10</v>
      </c>
      <c r="B13" s="104"/>
      <c r="C13" s="10"/>
      <c r="D13" s="10"/>
      <c r="E13" s="104"/>
      <c r="F13" s="104"/>
      <c r="G13" s="104"/>
      <c r="H13" s="104"/>
      <c r="I13" s="104"/>
      <c r="J13" s="104"/>
      <c r="K13" s="104"/>
      <c r="L13" s="104"/>
      <c r="M13" s="104"/>
      <c r="N13" s="104"/>
    </row>
    <row r="14" spans="1:23" s="11" customFormat="1" ht="13.5" customHeight="1" x14ac:dyDescent="0.2">
      <c r="B14" s="12"/>
      <c r="C14" s="12"/>
      <c r="D14" s="12"/>
      <c r="E14" s="12"/>
      <c r="F14" s="12"/>
      <c r="G14" s="12"/>
      <c r="H14" s="12"/>
      <c r="I14" s="12"/>
      <c r="J14" s="12"/>
      <c r="K14" s="12"/>
      <c r="L14" s="12"/>
      <c r="M14" s="12"/>
      <c r="N14" s="12"/>
    </row>
    <row r="15" spans="1:23" s="8" customFormat="1" ht="15.75" customHeight="1" thickBot="1" x14ac:dyDescent="0.3">
      <c r="A15" s="118" t="s">
        <v>11</v>
      </c>
      <c r="B15" s="119"/>
      <c r="C15" s="120"/>
      <c r="D15" s="121" t="s">
        <v>12</v>
      </c>
      <c r="E15" s="122"/>
      <c r="F15" s="122"/>
      <c r="G15" s="122"/>
      <c r="H15" s="122"/>
      <c r="I15" s="122"/>
      <c r="J15" s="122"/>
      <c r="K15" s="122"/>
      <c r="L15" s="122"/>
      <c r="M15" s="122"/>
      <c r="N15" s="122"/>
      <c r="O15" s="122"/>
      <c r="P15" s="122"/>
      <c r="Q15" s="122"/>
      <c r="R15" s="122"/>
      <c r="S15" s="122"/>
      <c r="T15" s="122"/>
      <c r="U15" s="122"/>
      <c r="V15" s="122"/>
      <c r="W15" s="123"/>
    </row>
    <row r="16" spans="1:23" s="8" customFormat="1" ht="32.25" customHeight="1" x14ac:dyDescent="0.2">
      <c r="A16" s="13"/>
      <c r="B16" s="14" t="s">
        <v>13</v>
      </c>
      <c r="C16" s="15"/>
      <c r="D16" s="107" t="s">
        <v>14</v>
      </c>
      <c r="E16" s="108"/>
      <c r="F16" s="107" t="s">
        <v>15</v>
      </c>
      <c r="G16" s="108"/>
      <c r="H16" s="107" t="s">
        <v>16</v>
      </c>
      <c r="I16" s="108"/>
      <c r="J16" s="107" t="s">
        <v>17</v>
      </c>
      <c r="K16" s="108"/>
      <c r="L16" s="107" t="s">
        <v>18</v>
      </c>
      <c r="M16" s="108"/>
      <c r="N16" s="107" t="s">
        <v>19</v>
      </c>
      <c r="O16" s="108"/>
      <c r="P16" s="107" t="s">
        <v>20</v>
      </c>
      <c r="Q16" s="108"/>
      <c r="R16" s="107" t="s">
        <v>21</v>
      </c>
      <c r="S16" s="108"/>
      <c r="T16" s="107" t="s">
        <v>22</v>
      </c>
      <c r="U16" s="108"/>
      <c r="V16" s="107" t="s">
        <v>23</v>
      </c>
      <c r="W16" s="108"/>
    </row>
    <row r="17" spans="1:25" s="8" customFormat="1" ht="32.25" customHeight="1" x14ac:dyDescent="0.2">
      <c r="A17" s="16"/>
      <c r="B17" s="17" t="s">
        <v>24</v>
      </c>
      <c r="C17" s="18"/>
      <c r="D17" s="19" t="s">
        <v>25</v>
      </c>
      <c r="E17" s="20" t="s">
        <v>26</v>
      </c>
      <c r="F17" s="19" t="s">
        <v>25</v>
      </c>
      <c r="G17" s="20" t="s">
        <v>26</v>
      </c>
      <c r="H17" s="19" t="s">
        <v>25</v>
      </c>
      <c r="I17" s="20" t="s">
        <v>26</v>
      </c>
      <c r="J17" s="19" t="s">
        <v>25</v>
      </c>
      <c r="K17" s="20" t="s">
        <v>26</v>
      </c>
      <c r="L17" s="19" t="s">
        <v>25</v>
      </c>
      <c r="M17" s="20" t="s">
        <v>26</v>
      </c>
      <c r="N17" s="19" t="s">
        <v>25</v>
      </c>
      <c r="O17" s="20" t="s">
        <v>26</v>
      </c>
      <c r="P17" s="19" t="s">
        <v>25</v>
      </c>
      <c r="Q17" s="20" t="s">
        <v>26</v>
      </c>
      <c r="R17" s="19" t="s">
        <v>25</v>
      </c>
      <c r="S17" s="20" t="s">
        <v>26</v>
      </c>
      <c r="T17" s="19" t="s">
        <v>25</v>
      </c>
      <c r="U17" s="20" t="s">
        <v>26</v>
      </c>
      <c r="V17" s="19" t="s">
        <v>25</v>
      </c>
      <c r="W17" s="20" t="s">
        <v>26</v>
      </c>
    </row>
    <row r="18" spans="1:25" s="8" customFormat="1" ht="30" customHeight="1" x14ac:dyDescent="0.2">
      <c r="A18" s="21" t="s">
        <v>27</v>
      </c>
      <c r="B18" s="22" t="s">
        <v>28</v>
      </c>
      <c r="C18" s="23"/>
      <c r="D18" s="24">
        <v>3</v>
      </c>
      <c r="E18" s="27"/>
      <c r="F18" s="24">
        <v>3</v>
      </c>
      <c r="G18" s="27"/>
      <c r="H18" s="24"/>
      <c r="I18" s="48"/>
      <c r="J18" s="24"/>
      <c r="K18" s="27"/>
      <c r="L18" s="24"/>
      <c r="M18" s="27"/>
      <c r="N18" s="24"/>
      <c r="O18" s="27"/>
      <c r="P18" s="24"/>
      <c r="Q18" s="27"/>
      <c r="R18" s="24"/>
      <c r="S18" s="27"/>
      <c r="T18" s="24"/>
      <c r="U18" s="27"/>
      <c r="V18" s="24"/>
      <c r="W18" s="27"/>
    </row>
    <row r="19" spans="1:25" s="8" customFormat="1" ht="30" customHeight="1" x14ac:dyDescent="0.2">
      <c r="A19" s="28" t="s">
        <v>34</v>
      </c>
      <c r="B19" s="29" t="s">
        <v>35</v>
      </c>
      <c r="C19" s="30"/>
      <c r="D19" s="24">
        <v>3</v>
      </c>
      <c r="E19" s="31"/>
      <c r="F19" s="24">
        <v>3</v>
      </c>
      <c r="G19" s="31"/>
      <c r="H19" s="24"/>
      <c r="I19" s="33"/>
      <c r="J19" s="24"/>
      <c r="K19" s="31"/>
      <c r="L19" s="24"/>
      <c r="M19" s="31"/>
      <c r="N19" s="24"/>
      <c r="O19" s="31"/>
      <c r="P19" s="24"/>
      <c r="Q19" s="31"/>
      <c r="R19" s="24"/>
      <c r="S19" s="31"/>
      <c r="T19" s="24"/>
      <c r="U19" s="31"/>
      <c r="V19" s="24"/>
      <c r="W19" s="31"/>
    </row>
    <row r="20" spans="1:25" s="8" customFormat="1" ht="30" customHeight="1" x14ac:dyDescent="0.2">
      <c r="A20" s="21" t="s">
        <v>40</v>
      </c>
      <c r="B20" s="29" t="s">
        <v>41</v>
      </c>
      <c r="C20" s="30"/>
      <c r="D20" s="24">
        <v>2</v>
      </c>
      <c r="E20" s="31"/>
      <c r="F20" s="24">
        <v>2</v>
      </c>
      <c r="G20" s="31"/>
      <c r="H20" s="24"/>
      <c r="I20" s="33"/>
      <c r="J20" s="24"/>
      <c r="K20" s="31"/>
      <c r="L20" s="24"/>
      <c r="M20" s="31"/>
      <c r="N20" s="24"/>
      <c r="O20" s="31"/>
      <c r="P20" s="24"/>
      <c r="Q20" s="31"/>
      <c r="R20" s="24"/>
      <c r="S20" s="31"/>
      <c r="T20" s="24"/>
      <c r="U20" s="31"/>
      <c r="V20" s="24"/>
      <c r="W20" s="31"/>
    </row>
    <row r="21" spans="1:25" s="8" customFormat="1" ht="30" customHeight="1" x14ac:dyDescent="0.2">
      <c r="A21" s="28" t="s">
        <v>47</v>
      </c>
      <c r="B21" s="29" t="s">
        <v>48</v>
      </c>
      <c r="C21" s="30"/>
      <c r="D21" s="24">
        <v>2</v>
      </c>
      <c r="E21" s="31"/>
      <c r="F21" s="24">
        <v>2</v>
      </c>
      <c r="G21" s="31"/>
      <c r="H21" s="24"/>
      <c r="I21" s="33"/>
      <c r="J21" s="24"/>
      <c r="K21" s="31"/>
      <c r="L21" s="24"/>
      <c r="M21" s="31"/>
      <c r="N21" s="24"/>
      <c r="O21" s="31"/>
      <c r="P21" s="24"/>
      <c r="Q21" s="31"/>
      <c r="R21" s="24"/>
      <c r="S21" s="31"/>
      <c r="T21" s="24"/>
      <c r="U21" s="31"/>
      <c r="V21" s="24"/>
      <c r="W21" s="31"/>
    </row>
    <row r="22" spans="1:25" s="8" customFormat="1" ht="30" customHeight="1" x14ac:dyDescent="0.2">
      <c r="A22" s="21" t="s">
        <v>54</v>
      </c>
      <c r="B22" s="29" t="s">
        <v>55</v>
      </c>
      <c r="C22" s="30"/>
      <c r="D22" s="24">
        <v>2</v>
      </c>
      <c r="E22" s="31"/>
      <c r="F22" s="24">
        <v>2</v>
      </c>
      <c r="G22" s="31"/>
      <c r="H22" s="24"/>
      <c r="I22" s="33"/>
      <c r="J22" s="24"/>
      <c r="K22" s="31"/>
      <c r="L22" s="24"/>
      <c r="M22" s="31"/>
      <c r="N22" s="24"/>
      <c r="O22" s="31"/>
      <c r="P22" s="24"/>
      <c r="Q22" s="31"/>
      <c r="R22" s="24"/>
      <c r="S22" s="31"/>
      <c r="T22" s="24"/>
      <c r="U22" s="31"/>
      <c r="V22" s="24"/>
      <c r="W22" s="31"/>
    </row>
    <row r="23" spans="1:25" s="8" customFormat="1" ht="30" customHeight="1" x14ac:dyDescent="0.2">
      <c r="A23" s="28" t="s">
        <v>62</v>
      </c>
      <c r="B23" s="29" t="s">
        <v>63</v>
      </c>
      <c r="C23" s="30"/>
      <c r="D23" s="24">
        <v>2</v>
      </c>
      <c r="E23" s="31"/>
      <c r="F23" s="24">
        <v>2</v>
      </c>
      <c r="G23" s="31"/>
      <c r="H23" s="24"/>
      <c r="I23" s="33"/>
      <c r="J23" s="24"/>
      <c r="K23" s="31"/>
      <c r="L23" s="24"/>
      <c r="M23" s="31"/>
      <c r="N23" s="24"/>
      <c r="O23" s="31"/>
      <c r="P23" s="24"/>
      <c r="Q23" s="31"/>
      <c r="R23" s="24"/>
      <c r="S23" s="31"/>
      <c r="T23" s="24"/>
      <c r="U23" s="31"/>
      <c r="V23" s="24"/>
      <c r="W23" s="31"/>
    </row>
    <row r="24" spans="1:25" s="11" customFormat="1" ht="13.5" thickBot="1" x14ac:dyDescent="0.25">
      <c r="A24" s="35"/>
      <c r="B24" s="36" t="s">
        <v>66</v>
      </c>
      <c r="C24" s="37"/>
      <c r="D24" s="38">
        <f>(SUM(D18:D23)/24)*100</f>
        <v>58.333333333333336</v>
      </c>
      <c r="E24" s="39"/>
      <c r="F24" s="38">
        <f t="shared" ref="F24:V24" si="0">(SUM(F18:F23)/24)*100</f>
        <v>58.333333333333336</v>
      </c>
      <c r="G24" s="39"/>
      <c r="H24" s="38">
        <f t="shared" si="0"/>
        <v>0</v>
      </c>
      <c r="I24" s="39"/>
      <c r="J24" s="38">
        <f t="shared" si="0"/>
        <v>0</v>
      </c>
      <c r="K24" s="39"/>
      <c r="L24" s="38">
        <f t="shared" si="0"/>
        <v>0</v>
      </c>
      <c r="M24" s="39"/>
      <c r="N24" s="38">
        <f t="shared" si="0"/>
        <v>0</v>
      </c>
      <c r="O24" s="39"/>
      <c r="P24" s="38">
        <f t="shared" si="0"/>
        <v>0</v>
      </c>
      <c r="Q24" s="39"/>
      <c r="R24" s="38">
        <f t="shared" si="0"/>
        <v>0</v>
      </c>
      <c r="S24" s="39"/>
      <c r="T24" s="38">
        <f t="shared" si="0"/>
        <v>0</v>
      </c>
      <c r="U24" s="39"/>
      <c r="V24" s="38">
        <f t="shared" si="0"/>
        <v>0</v>
      </c>
      <c r="W24" s="39"/>
      <c r="X24" s="40">
        <f>(SUM(V24,T24,R24,P24,N24,L24,J24,H24,F24,D24)/1000)*100</f>
        <v>11.666666666666666</v>
      </c>
      <c r="Y24" s="41" t="s">
        <v>67</v>
      </c>
    </row>
    <row r="25" spans="1:25" s="45" customFormat="1" x14ac:dyDescent="0.2">
      <c r="A25" s="42"/>
      <c r="B25" s="43"/>
      <c r="C25" s="37"/>
      <c r="D25" s="44"/>
      <c r="E25" s="44"/>
      <c r="F25" s="44"/>
      <c r="G25" s="44"/>
      <c r="H25" s="44"/>
      <c r="I25" s="44"/>
      <c r="J25" s="44"/>
      <c r="K25" s="44"/>
      <c r="L25" s="44"/>
      <c r="M25" s="44"/>
      <c r="N25" s="44"/>
    </row>
  </sheetData>
  <mergeCells count="16">
    <mergeCell ref="A3:B3"/>
    <mergeCell ref="A6:E6"/>
    <mergeCell ref="A7:E7"/>
    <mergeCell ref="A8:N8"/>
    <mergeCell ref="A15:C15"/>
    <mergeCell ref="D15:W15"/>
    <mergeCell ref="P16:Q16"/>
    <mergeCell ref="R16:S16"/>
    <mergeCell ref="T16:U16"/>
    <mergeCell ref="V16:W16"/>
    <mergeCell ref="D16:E16"/>
    <mergeCell ref="F16:G16"/>
    <mergeCell ref="H16:I16"/>
    <mergeCell ref="J16:K16"/>
    <mergeCell ref="L16:M16"/>
    <mergeCell ref="N16:O16"/>
  </mergeCells>
  <pageMargins left="0.5" right="0.5" top="0.75" bottom="0.75" header="0.23" footer="0.17"/>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30"/>
  <sheetViews>
    <sheetView showGridLines="0" topLeftCell="A16" zoomScaleNormal="100" workbookViewId="0">
      <selection activeCell="E21" sqref="E21"/>
    </sheetView>
  </sheetViews>
  <sheetFormatPr defaultRowHeight="12.75" x14ac:dyDescent="0.2"/>
  <cols>
    <col min="1" max="1" width="3.140625" style="46"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09">
        <v>42184</v>
      </c>
      <c r="B3" s="109"/>
      <c r="C3" s="2"/>
    </row>
    <row r="4" spans="1:23" ht="13.5" thickBot="1" x14ac:dyDescent="0.25">
      <c r="A4" s="4"/>
      <c r="B4" s="2"/>
      <c r="C4" s="2"/>
    </row>
    <row r="5" spans="1:23" ht="15.75" customHeight="1" x14ac:dyDescent="0.2">
      <c r="A5" s="5" t="s">
        <v>2</v>
      </c>
      <c r="B5" s="5"/>
      <c r="C5" s="6"/>
      <c r="D5" s="6"/>
      <c r="E5" s="7"/>
    </row>
    <row r="6" spans="1:23" ht="12.75" customHeight="1" x14ac:dyDescent="0.2">
      <c r="A6" s="110" t="s">
        <v>3</v>
      </c>
      <c r="B6" s="111"/>
      <c r="C6" s="111"/>
      <c r="D6" s="111"/>
      <c r="E6" s="112"/>
    </row>
    <row r="7" spans="1:23" ht="12.75" customHeight="1" thickBot="1" x14ac:dyDescent="0.25">
      <c r="A7" s="113" t="s">
        <v>4</v>
      </c>
      <c r="B7" s="114"/>
      <c r="C7" s="114"/>
      <c r="D7" s="114"/>
      <c r="E7" s="115"/>
    </row>
    <row r="8" spans="1:23" s="8" customFormat="1" ht="27" customHeight="1" x14ac:dyDescent="0.2">
      <c r="A8" s="116" t="s">
        <v>5</v>
      </c>
      <c r="B8" s="117"/>
      <c r="C8" s="117"/>
      <c r="D8" s="117"/>
      <c r="E8" s="117"/>
      <c r="F8" s="117"/>
      <c r="G8" s="117"/>
      <c r="H8" s="117"/>
      <c r="I8" s="117"/>
      <c r="J8" s="117"/>
      <c r="K8" s="117"/>
      <c r="L8" s="117"/>
      <c r="M8" s="117"/>
      <c r="N8" s="117"/>
    </row>
    <row r="9" spans="1:23" s="11" customFormat="1" ht="12.75" customHeight="1" x14ac:dyDescent="0.2">
      <c r="A9" s="9" t="s">
        <v>6</v>
      </c>
      <c r="B9" s="9"/>
      <c r="C9" s="10"/>
      <c r="D9" s="10"/>
      <c r="E9" s="9"/>
      <c r="F9" s="9"/>
      <c r="G9" s="9"/>
      <c r="H9" s="9"/>
      <c r="I9" s="9"/>
      <c r="J9" s="9"/>
      <c r="K9" s="9"/>
      <c r="L9" s="9"/>
      <c r="M9" s="9"/>
      <c r="N9" s="9"/>
    </row>
    <row r="10" spans="1:23" s="11" customFormat="1" ht="12.75" customHeight="1" x14ac:dyDescent="0.2">
      <c r="A10" s="9" t="s">
        <v>7</v>
      </c>
      <c r="B10" s="9"/>
      <c r="C10" s="10"/>
      <c r="D10" s="10"/>
      <c r="E10" s="9"/>
      <c r="F10" s="9"/>
      <c r="G10" s="9"/>
      <c r="H10" s="9"/>
      <c r="I10" s="9"/>
      <c r="J10" s="9"/>
      <c r="K10" s="9"/>
      <c r="L10" s="9"/>
      <c r="M10" s="9"/>
      <c r="N10" s="9"/>
    </row>
    <row r="11" spans="1:23" s="11" customFormat="1" ht="12.75" customHeight="1" x14ac:dyDescent="0.2">
      <c r="A11" s="9" t="s">
        <v>8</v>
      </c>
      <c r="B11" s="9"/>
      <c r="C11" s="10"/>
      <c r="D11" s="10"/>
      <c r="E11" s="9"/>
      <c r="F11" s="9"/>
      <c r="G11" s="9"/>
      <c r="H11" s="9"/>
      <c r="I11" s="9"/>
      <c r="J11" s="9"/>
      <c r="K11" s="9"/>
      <c r="L11" s="9"/>
      <c r="M11" s="9"/>
      <c r="N11" s="9"/>
    </row>
    <row r="12" spans="1:23" s="8" customFormat="1" ht="12.75" customHeight="1" x14ac:dyDescent="0.2">
      <c r="A12" s="9" t="s">
        <v>9</v>
      </c>
      <c r="B12" s="9"/>
      <c r="C12" s="10"/>
      <c r="D12" s="10"/>
      <c r="E12" s="9"/>
      <c r="F12" s="9"/>
      <c r="G12" s="9"/>
      <c r="H12" s="9"/>
      <c r="I12" s="9"/>
      <c r="J12" s="9"/>
      <c r="K12" s="9"/>
      <c r="L12" s="9"/>
      <c r="M12" s="9"/>
      <c r="N12" s="9"/>
    </row>
    <row r="13" spans="1:23" s="8" customFormat="1" ht="12.75" customHeight="1" x14ac:dyDescent="0.2">
      <c r="A13" s="9" t="s">
        <v>10</v>
      </c>
      <c r="B13" s="9"/>
      <c r="C13" s="10"/>
      <c r="D13" s="10"/>
      <c r="E13" s="9"/>
      <c r="F13" s="9"/>
      <c r="G13" s="9"/>
      <c r="H13" s="9"/>
      <c r="I13" s="9"/>
      <c r="J13" s="9"/>
      <c r="K13" s="9"/>
      <c r="L13" s="9"/>
      <c r="M13" s="9"/>
      <c r="N13" s="9"/>
    </row>
    <row r="14" spans="1:23" s="11" customFormat="1" ht="13.5" customHeight="1" x14ac:dyDescent="0.2">
      <c r="B14" s="12"/>
      <c r="C14" s="12"/>
      <c r="D14" s="12"/>
      <c r="E14" s="12"/>
      <c r="F14" s="12"/>
      <c r="G14" s="12"/>
      <c r="H14" s="12"/>
      <c r="I14" s="12"/>
      <c r="J14" s="12"/>
      <c r="K14" s="12"/>
      <c r="L14" s="12"/>
      <c r="M14" s="12"/>
      <c r="N14" s="12"/>
    </row>
    <row r="15" spans="1:23" s="8" customFormat="1" ht="15.75" customHeight="1" thickBot="1" x14ac:dyDescent="0.3">
      <c r="A15" s="118" t="s">
        <v>11</v>
      </c>
      <c r="B15" s="119"/>
      <c r="C15" s="120"/>
      <c r="D15" s="121" t="s">
        <v>12</v>
      </c>
      <c r="E15" s="122"/>
      <c r="F15" s="122"/>
      <c r="G15" s="122"/>
      <c r="H15" s="122"/>
      <c r="I15" s="122"/>
      <c r="J15" s="122"/>
      <c r="K15" s="122"/>
      <c r="L15" s="122"/>
      <c r="M15" s="122"/>
      <c r="N15" s="122"/>
      <c r="O15" s="122"/>
      <c r="P15" s="122"/>
      <c r="Q15" s="122"/>
      <c r="R15" s="122"/>
      <c r="S15" s="122"/>
      <c r="T15" s="122"/>
      <c r="U15" s="122"/>
      <c r="V15" s="122"/>
      <c r="W15" s="123"/>
    </row>
    <row r="16" spans="1:23" s="8" customFormat="1" ht="32.25" customHeight="1" x14ac:dyDescent="0.2">
      <c r="A16" s="13"/>
      <c r="B16" s="14" t="s">
        <v>13</v>
      </c>
      <c r="C16" s="15"/>
      <c r="D16" s="107" t="s">
        <v>14</v>
      </c>
      <c r="E16" s="108"/>
      <c r="F16" s="107" t="s">
        <v>15</v>
      </c>
      <c r="G16" s="108"/>
      <c r="H16" s="107" t="s">
        <v>16</v>
      </c>
      <c r="I16" s="108"/>
      <c r="J16" s="107" t="s">
        <v>17</v>
      </c>
      <c r="K16" s="108"/>
      <c r="L16" s="107" t="s">
        <v>18</v>
      </c>
      <c r="M16" s="108"/>
      <c r="N16" s="107" t="s">
        <v>19</v>
      </c>
      <c r="O16" s="108"/>
      <c r="P16" s="107" t="s">
        <v>20</v>
      </c>
      <c r="Q16" s="108"/>
      <c r="R16" s="107" t="s">
        <v>21</v>
      </c>
      <c r="S16" s="108"/>
      <c r="T16" s="107" t="s">
        <v>22</v>
      </c>
      <c r="U16" s="108"/>
      <c r="V16" s="107" t="s">
        <v>23</v>
      </c>
      <c r="W16" s="108"/>
    </row>
    <row r="17" spans="1:25" s="8" customFormat="1" ht="32.25" customHeight="1" x14ac:dyDescent="0.2">
      <c r="A17" s="16"/>
      <c r="B17" s="17" t="s">
        <v>24</v>
      </c>
      <c r="C17" s="18"/>
      <c r="D17" s="19" t="s">
        <v>25</v>
      </c>
      <c r="E17" s="20" t="s">
        <v>26</v>
      </c>
      <c r="F17" s="19" t="s">
        <v>25</v>
      </c>
      <c r="G17" s="20" t="s">
        <v>26</v>
      </c>
      <c r="H17" s="19" t="s">
        <v>25</v>
      </c>
      <c r="I17" s="20" t="s">
        <v>26</v>
      </c>
      <c r="J17" s="19" t="s">
        <v>25</v>
      </c>
      <c r="K17" s="20" t="s">
        <v>26</v>
      </c>
      <c r="L17" s="19" t="s">
        <v>25</v>
      </c>
      <c r="M17" s="20" t="s">
        <v>26</v>
      </c>
      <c r="N17" s="19" t="s">
        <v>25</v>
      </c>
      <c r="O17" s="20" t="s">
        <v>26</v>
      </c>
      <c r="P17" s="19" t="s">
        <v>25</v>
      </c>
      <c r="Q17" s="20" t="s">
        <v>26</v>
      </c>
      <c r="R17" s="19" t="s">
        <v>25</v>
      </c>
      <c r="S17" s="20" t="s">
        <v>26</v>
      </c>
      <c r="T17" s="19" t="s">
        <v>25</v>
      </c>
      <c r="U17" s="20" t="s">
        <v>26</v>
      </c>
      <c r="V17" s="19" t="s">
        <v>25</v>
      </c>
      <c r="W17" s="20" t="s">
        <v>26</v>
      </c>
    </row>
    <row r="18" spans="1:25" s="8" customFormat="1" ht="63.75" x14ac:dyDescent="0.2">
      <c r="A18" s="21" t="s">
        <v>27</v>
      </c>
      <c r="B18" s="22" t="s">
        <v>28</v>
      </c>
      <c r="C18" s="23"/>
      <c r="D18" s="24">
        <v>4</v>
      </c>
      <c r="E18" s="25" t="s">
        <v>29</v>
      </c>
      <c r="F18" s="24">
        <v>4</v>
      </c>
      <c r="G18" s="25" t="s">
        <v>30</v>
      </c>
      <c r="H18" s="24">
        <v>2</v>
      </c>
      <c r="I18" s="26" t="s">
        <v>31</v>
      </c>
      <c r="J18" s="24">
        <v>4</v>
      </c>
      <c r="K18" s="27"/>
      <c r="L18" s="24">
        <v>3</v>
      </c>
      <c r="M18" s="27"/>
      <c r="N18" s="24">
        <v>2</v>
      </c>
      <c r="O18" s="27"/>
      <c r="P18" s="24">
        <v>3</v>
      </c>
      <c r="Q18" s="27"/>
      <c r="R18" s="24">
        <v>3</v>
      </c>
      <c r="S18" s="25" t="s">
        <v>32</v>
      </c>
      <c r="T18" s="24"/>
      <c r="U18" s="27"/>
      <c r="V18" s="24">
        <v>2</v>
      </c>
      <c r="W18" s="25" t="s">
        <v>33</v>
      </c>
    </row>
    <row r="19" spans="1:25" s="8" customFormat="1" ht="25.5" x14ac:dyDescent="0.2">
      <c r="A19" s="28" t="s">
        <v>34</v>
      </c>
      <c r="B19" s="29" t="s">
        <v>35</v>
      </c>
      <c r="C19" s="30"/>
      <c r="D19" s="24">
        <v>3</v>
      </c>
      <c r="E19" s="31"/>
      <c r="F19" s="24">
        <v>3</v>
      </c>
      <c r="G19" s="31"/>
      <c r="H19" s="24">
        <v>3</v>
      </c>
      <c r="I19" s="32" t="s">
        <v>36</v>
      </c>
      <c r="J19" s="24">
        <v>3</v>
      </c>
      <c r="K19" s="32" t="s">
        <v>37</v>
      </c>
      <c r="L19" s="24">
        <v>3</v>
      </c>
      <c r="M19" s="32" t="s">
        <v>38</v>
      </c>
      <c r="N19" s="24">
        <v>2</v>
      </c>
      <c r="O19" s="31"/>
      <c r="P19" s="24">
        <v>3</v>
      </c>
      <c r="Q19" s="31"/>
      <c r="R19" s="24">
        <v>2</v>
      </c>
      <c r="S19" s="32" t="s">
        <v>39</v>
      </c>
      <c r="T19" s="24"/>
      <c r="U19" s="31"/>
      <c r="V19" s="24">
        <v>2</v>
      </c>
      <c r="W19" s="25" t="s">
        <v>33</v>
      </c>
    </row>
    <row r="20" spans="1:25" s="8" customFormat="1" ht="102" x14ac:dyDescent="0.2">
      <c r="A20" s="21" t="s">
        <v>40</v>
      </c>
      <c r="B20" s="29" t="s">
        <v>41</v>
      </c>
      <c r="C20" s="30"/>
      <c r="D20" s="24">
        <v>2</v>
      </c>
      <c r="E20" s="32" t="s">
        <v>42</v>
      </c>
      <c r="F20" s="24">
        <v>3</v>
      </c>
      <c r="G20" s="32" t="s">
        <v>43</v>
      </c>
      <c r="H20" s="24">
        <v>2</v>
      </c>
      <c r="I20" s="33"/>
      <c r="J20" s="24">
        <v>2</v>
      </c>
      <c r="K20" s="32" t="s">
        <v>44</v>
      </c>
      <c r="L20" s="24">
        <v>3</v>
      </c>
      <c r="M20" s="32" t="s">
        <v>45</v>
      </c>
      <c r="N20" s="24">
        <v>2</v>
      </c>
      <c r="O20" s="32" t="s">
        <v>46</v>
      </c>
      <c r="P20" s="24">
        <v>2</v>
      </c>
      <c r="Q20" s="31"/>
      <c r="R20" s="24">
        <v>2</v>
      </c>
      <c r="S20" s="32" t="s">
        <v>39</v>
      </c>
      <c r="T20" s="24"/>
      <c r="U20" s="31"/>
      <c r="V20" s="24">
        <v>2</v>
      </c>
      <c r="W20" s="25" t="s">
        <v>33</v>
      </c>
    </row>
    <row r="21" spans="1:25" s="8" customFormat="1" ht="127.5" x14ac:dyDescent="0.2">
      <c r="A21" s="28" t="s">
        <v>47</v>
      </c>
      <c r="B21" s="29" t="s">
        <v>48</v>
      </c>
      <c r="C21" s="30"/>
      <c r="D21" s="24">
        <v>2</v>
      </c>
      <c r="E21" s="32" t="s">
        <v>49</v>
      </c>
      <c r="F21" s="24">
        <v>3</v>
      </c>
      <c r="G21" s="31"/>
      <c r="H21" s="24">
        <v>3</v>
      </c>
      <c r="I21" s="34" t="s">
        <v>50</v>
      </c>
      <c r="J21" s="24">
        <v>3</v>
      </c>
      <c r="K21" s="32" t="s">
        <v>51</v>
      </c>
      <c r="L21" s="24">
        <v>3</v>
      </c>
      <c r="M21" s="31"/>
      <c r="N21" s="24">
        <v>1</v>
      </c>
      <c r="O21" s="32" t="s">
        <v>52</v>
      </c>
      <c r="P21" s="24">
        <v>3</v>
      </c>
      <c r="Q21" s="31"/>
      <c r="R21" s="24">
        <v>2</v>
      </c>
      <c r="S21" s="32" t="s">
        <v>53</v>
      </c>
      <c r="T21" s="24"/>
      <c r="U21" s="31"/>
      <c r="V21" s="24">
        <v>2</v>
      </c>
      <c r="W21" s="25" t="s">
        <v>33</v>
      </c>
    </row>
    <row r="22" spans="1:25" s="8" customFormat="1" ht="127.5" x14ac:dyDescent="0.2">
      <c r="A22" s="21" t="s">
        <v>54</v>
      </c>
      <c r="B22" s="29" t="s">
        <v>55</v>
      </c>
      <c r="C22" s="30"/>
      <c r="D22" s="24">
        <v>3</v>
      </c>
      <c r="E22" s="31"/>
      <c r="F22" s="24">
        <v>3</v>
      </c>
      <c r="G22" s="31"/>
      <c r="H22" s="24">
        <v>3</v>
      </c>
      <c r="I22" s="32" t="s">
        <v>56</v>
      </c>
      <c r="J22" s="24">
        <v>3</v>
      </c>
      <c r="K22" s="32" t="s">
        <v>57</v>
      </c>
      <c r="L22" s="24">
        <v>3</v>
      </c>
      <c r="M22" s="32" t="s">
        <v>58</v>
      </c>
      <c r="N22" s="24">
        <v>2</v>
      </c>
      <c r="O22" s="32" t="s">
        <v>59</v>
      </c>
      <c r="P22" s="24">
        <v>3</v>
      </c>
      <c r="Q22" s="32" t="s">
        <v>60</v>
      </c>
      <c r="R22" s="24">
        <v>0</v>
      </c>
      <c r="S22" s="32" t="s">
        <v>39</v>
      </c>
      <c r="T22" s="24"/>
      <c r="U22" s="31"/>
      <c r="V22" s="24">
        <v>0</v>
      </c>
      <c r="W22" s="32" t="s">
        <v>61</v>
      </c>
    </row>
    <row r="23" spans="1:25" s="8" customFormat="1" ht="38.25" x14ac:dyDescent="0.2">
      <c r="A23" s="28" t="s">
        <v>62</v>
      </c>
      <c r="B23" s="29" t="s">
        <v>63</v>
      </c>
      <c r="C23" s="30"/>
      <c r="D23" s="24">
        <v>2</v>
      </c>
      <c r="E23" s="31"/>
      <c r="F23" s="24">
        <v>3</v>
      </c>
      <c r="G23" s="31"/>
      <c r="H23" s="24">
        <v>2</v>
      </c>
      <c r="I23" s="32" t="s">
        <v>64</v>
      </c>
      <c r="J23" s="24">
        <v>2</v>
      </c>
      <c r="K23" s="31"/>
      <c r="L23" s="24">
        <v>3</v>
      </c>
      <c r="M23" s="31"/>
      <c r="N23" s="24">
        <v>2</v>
      </c>
      <c r="O23" s="32" t="s">
        <v>65</v>
      </c>
      <c r="P23" s="24">
        <v>3</v>
      </c>
      <c r="Q23" s="31"/>
      <c r="R23" s="24">
        <v>0</v>
      </c>
      <c r="S23" s="32" t="s">
        <v>39</v>
      </c>
      <c r="T23" s="24"/>
      <c r="U23" s="31"/>
      <c r="V23" s="24">
        <v>0</v>
      </c>
      <c r="W23" s="25" t="s">
        <v>33</v>
      </c>
    </row>
    <row r="24" spans="1:25" s="11" customFormat="1" ht="13.5" thickBot="1" x14ac:dyDescent="0.25">
      <c r="A24" s="35"/>
      <c r="B24" s="36" t="s">
        <v>66</v>
      </c>
      <c r="C24" s="37"/>
      <c r="D24" s="38">
        <f>(SUM(D18:D23)/24)*100</f>
        <v>66.666666666666657</v>
      </c>
      <c r="E24" s="39"/>
      <c r="F24" s="38">
        <f t="shared" ref="F24:V24" si="0">(SUM(F18:F23)/24)*100</f>
        <v>79.166666666666657</v>
      </c>
      <c r="G24" s="39"/>
      <c r="H24" s="38">
        <f t="shared" si="0"/>
        <v>62.5</v>
      </c>
      <c r="I24" s="39"/>
      <c r="J24" s="38">
        <f t="shared" si="0"/>
        <v>70.833333333333343</v>
      </c>
      <c r="K24" s="39"/>
      <c r="L24" s="38">
        <f t="shared" si="0"/>
        <v>75</v>
      </c>
      <c r="M24" s="39"/>
      <c r="N24" s="38">
        <f t="shared" si="0"/>
        <v>45.833333333333329</v>
      </c>
      <c r="O24" s="39"/>
      <c r="P24" s="38">
        <f t="shared" si="0"/>
        <v>70.833333333333343</v>
      </c>
      <c r="Q24" s="39"/>
      <c r="R24" s="38">
        <f t="shared" si="0"/>
        <v>37.5</v>
      </c>
      <c r="S24" s="39"/>
      <c r="T24" s="38">
        <f t="shared" si="0"/>
        <v>0</v>
      </c>
      <c r="U24" s="39"/>
      <c r="V24" s="38">
        <f t="shared" si="0"/>
        <v>33.333333333333329</v>
      </c>
      <c r="W24" s="39"/>
      <c r="X24" s="40">
        <f>(SUM(V24,T24,R24,P24,N24,L24,J24,H24,F24,D24)/1000)*100</f>
        <v>54.166666666666664</v>
      </c>
      <c r="Y24" s="41" t="s">
        <v>67</v>
      </c>
    </row>
    <row r="25" spans="1:25" s="45" customFormat="1" x14ac:dyDescent="0.2">
      <c r="A25" s="42"/>
      <c r="B25" s="43"/>
      <c r="C25" s="37"/>
      <c r="D25" s="44"/>
      <c r="E25" s="44"/>
      <c r="F25" s="44"/>
      <c r="G25" s="44"/>
      <c r="H25" s="44"/>
      <c r="I25" s="44"/>
      <c r="J25" s="44"/>
      <c r="K25" s="44"/>
      <c r="L25" s="44"/>
      <c r="M25" s="44"/>
      <c r="N25" s="44"/>
      <c r="P25" s="124"/>
      <c r="Q25" s="124"/>
      <c r="R25" s="125"/>
      <c r="S25" s="125"/>
      <c r="V25" s="125"/>
      <c r="W25" s="125"/>
    </row>
    <row r="26" spans="1:25" ht="24" x14ac:dyDescent="0.2">
      <c r="B26" s="47" t="s">
        <v>68</v>
      </c>
    </row>
    <row r="27" spans="1:25" ht="24" x14ac:dyDescent="0.2">
      <c r="B27" s="47" t="s">
        <v>69</v>
      </c>
    </row>
    <row r="28" spans="1:25" ht="24" x14ac:dyDescent="0.2">
      <c r="B28" s="47" t="s">
        <v>70</v>
      </c>
    </row>
    <row r="29" spans="1:25" ht="48" x14ac:dyDescent="0.2">
      <c r="B29" s="47" t="s">
        <v>71</v>
      </c>
    </row>
    <row r="30" spans="1:25" x14ac:dyDescent="0.2">
      <c r="B30" s="47" t="s">
        <v>72</v>
      </c>
    </row>
  </sheetData>
  <mergeCells count="19">
    <mergeCell ref="P25:Q25"/>
    <mergeCell ref="R25:S25"/>
    <mergeCell ref="V25:W25"/>
    <mergeCell ref="N16:O16"/>
    <mergeCell ref="A3:B3"/>
    <mergeCell ref="A6:E6"/>
    <mergeCell ref="A7:E7"/>
    <mergeCell ref="A8:N8"/>
    <mergeCell ref="A15:C15"/>
    <mergeCell ref="D15:W15"/>
    <mergeCell ref="D16:E16"/>
    <mergeCell ref="F16:G16"/>
    <mergeCell ref="H16:I16"/>
    <mergeCell ref="J16:K16"/>
    <mergeCell ref="L16:M16"/>
    <mergeCell ref="P16:Q16"/>
    <mergeCell ref="R16:S16"/>
    <mergeCell ref="T16:U16"/>
    <mergeCell ref="V16:W16"/>
  </mergeCells>
  <pageMargins left="0.5" right="0.5" top="0.75" bottom="0.75" header="0.23" footer="0.17"/>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A15" zoomScaleNormal="100" workbookViewId="0">
      <selection activeCell="M19" sqref="M19"/>
    </sheetView>
  </sheetViews>
  <sheetFormatPr defaultRowHeight="12.75" x14ac:dyDescent="0.2"/>
  <cols>
    <col min="1" max="1" width="3.140625" style="46"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73</v>
      </c>
      <c r="B2" s="2"/>
      <c r="C2" s="2"/>
    </row>
    <row r="3" spans="1:23" ht="15" x14ac:dyDescent="0.25">
      <c r="A3" s="109">
        <v>42184</v>
      </c>
      <c r="B3" s="109"/>
      <c r="C3" s="2"/>
    </row>
    <row r="4" spans="1:23" ht="13.5" thickBot="1" x14ac:dyDescent="0.25">
      <c r="A4" s="4"/>
      <c r="B4" s="2"/>
      <c r="C4" s="2"/>
    </row>
    <row r="5" spans="1:23" ht="15.75" customHeight="1" x14ac:dyDescent="0.2">
      <c r="A5" s="5" t="s">
        <v>2</v>
      </c>
      <c r="B5" s="5"/>
      <c r="C5" s="6"/>
      <c r="D5" s="6"/>
      <c r="E5" s="7"/>
    </row>
    <row r="6" spans="1:23" ht="12.75" customHeight="1" x14ac:dyDescent="0.2">
      <c r="A6" s="110" t="s">
        <v>3</v>
      </c>
      <c r="B6" s="111"/>
      <c r="C6" s="111"/>
      <c r="D6" s="111"/>
      <c r="E6" s="112"/>
    </row>
    <row r="7" spans="1:23" ht="12.75" customHeight="1" thickBot="1" x14ac:dyDescent="0.25">
      <c r="A7" s="113" t="s">
        <v>4</v>
      </c>
      <c r="B7" s="114"/>
      <c r="C7" s="114"/>
      <c r="D7" s="114"/>
      <c r="E7" s="115"/>
    </row>
    <row r="8" spans="1:23" s="8" customFormat="1" ht="27" customHeight="1" x14ac:dyDescent="0.2">
      <c r="A8" s="116" t="s">
        <v>5</v>
      </c>
      <c r="B8" s="117"/>
      <c r="C8" s="117"/>
      <c r="D8" s="117"/>
      <c r="E8" s="117"/>
      <c r="F8" s="117"/>
      <c r="G8" s="117"/>
      <c r="H8" s="117"/>
      <c r="I8" s="117"/>
      <c r="J8" s="117"/>
      <c r="K8" s="117"/>
      <c r="L8" s="117"/>
      <c r="M8" s="117"/>
      <c r="N8" s="117"/>
    </row>
    <row r="9" spans="1:23" s="11" customFormat="1" ht="12.75" customHeight="1" x14ac:dyDescent="0.2">
      <c r="A9" s="9" t="s">
        <v>6</v>
      </c>
      <c r="B9" s="9"/>
      <c r="C9" s="10"/>
      <c r="D9" s="10"/>
      <c r="E9" s="9"/>
      <c r="F9" s="9"/>
      <c r="G9" s="9"/>
      <c r="H9" s="9"/>
      <c r="I9" s="9"/>
      <c r="J9" s="9"/>
      <c r="K9" s="9"/>
      <c r="L9" s="9"/>
      <c r="M9" s="9"/>
      <c r="N9" s="9"/>
    </row>
    <row r="10" spans="1:23" s="11" customFormat="1" ht="12.75" customHeight="1" x14ac:dyDescent="0.2">
      <c r="A10" s="9" t="s">
        <v>7</v>
      </c>
      <c r="B10" s="9"/>
      <c r="C10" s="10"/>
      <c r="D10" s="10"/>
      <c r="E10" s="9"/>
      <c r="F10" s="9"/>
      <c r="G10" s="9"/>
      <c r="H10" s="9"/>
      <c r="I10" s="9"/>
      <c r="J10" s="9"/>
      <c r="K10" s="9"/>
      <c r="L10" s="9"/>
      <c r="M10" s="9"/>
      <c r="N10" s="9"/>
    </row>
    <row r="11" spans="1:23" s="11" customFormat="1" ht="12.75" customHeight="1" x14ac:dyDescent="0.2">
      <c r="A11" s="9" t="s">
        <v>8</v>
      </c>
      <c r="B11" s="9"/>
      <c r="C11" s="10"/>
      <c r="D11" s="10"/>
      <c r="E11" s="9"/>
      <c r="F11" s="9"/>
      <c r="G11" s="9"/>
      <c r="H11" s="9"/>
      <c r="I11" s="9"/>
      <c r="J11" s="9"/>
      <c r="K11" s="9"/>
      <c r="L11" s="9"/>
      <c r="M11" s="9"/>
      <c r="N11" s="9"/>
    </row>
    <row r="12" spans="1:23" s="8" customFormat="1" ht="12.75" customHeight="1" x14ac:dyDescent="0.2">
      <c r="A12" s="9" t="s">
        <v>9</v>
      </c>
      <c r="B12" s="9"/>
      <c r="C12" s="10"/>
      <c r="D12" s="10"/>
      <c r="E12" s="9"/>
      <c r="F12" s="9"/>
      <c r="G12" s="9"/>
      <c r="H12" s="9"/>
      <c r="I12" s="9"/>
      <c r="J12" s="9"/>
      <c r="K12" s="9"/>
      <c r="L12" s="9"/>
      <c r="M12" s="9"/>
      <c r="N12" s="9"/>
    </row>
    <row r="13" spans="1:23" s="8" customFormat="1" ht="12.75" customHeight="1" x14ac:dyDescent="0.2">
      <c r="A13" s="9" t="s">
        <v>10</v>
      </c>
      <c r="B13" s="9"/>
      <c r="C13" s="10"/>
      <c r="D13" s="10"/>
      <c r="E13" s="9"/>
      <c r="F13" s="9"/>
      <c r="G13" s="9"/>
      <c r="H13" s="9"/>
      <c r="I13" s="9"/>
      <c r="J13" s="9"/>
      <c r="K13" s="9"/>
      <c r="L13" s="9"/>
      <c r="M13" s="9"/>
      <c r="N13" s="9"/>
    </row>
    <row r="14" spans="1:23" s="11" customFormat="1" ht="13.5" customHeight="1" x14ac:dyDescent="0.2">
      <c r="B14" s="12"/>
      <c r="C14" s="12"/>
      <c r="D14" s="12"/>
      <c r="E14" s="12"/>
      <c r="F14" s="12"/>
      <c r="G14" s="12"/>
      <c r="H14" s="12"/>
      <c r="I14" s="12"/>
      <c r="J14" s="12"/>
      <c r="K14" s="12"/>
      <c r="L14" s="12"/>
      <c r="M14" s="12"/>
      <c r="N14" s="12"/>
    </row>
    <row r="15" spans="1:23" s="8" customFormat="1" ht="15.75" customHeight="1" thickBot="1" x14ac:dyDescent="0.3">
      <c r="A15" s="118" t="s">
        <v>11</v>
      </c>
      <c r="B15" s="119"/>
      <c r="C15" s="120"/>
      <c r="D15" s="121" t="s">
        <v>12</v>
      </c>
      <c r="E15" s="122"/>
      <c r="F15" s="122"/>
      <c r="G15" s="122"/>
      <c r="H15" s="122"/>
      <c r="I15" s="122"/>
      <c r="J15" s="122"/>
      <c r="K15" s="122"/>
      <c r="L15" s="122"/>
      <c r="M15" s="122"/>
      <c r="N15" s="122"/>
      <c r="O15" s="122"/>
      <c r="P15" s="122"/>
      <c r="Q15" s="122"/>
      <c r="R15" s="122"/>
      <c r="S15" s="122"/>
      <c r="T15" s="122"/>
      <c r="U15" s="122"/>
      <c r="V15" s="122"/>
      <c r="W15" s="123"/>
    </row>
    <row r="16" spans="1:23" s="8" customFormat="1" ht="32.25" customHeight="1" x14ac:dyDescent="0.2">
      <c r="A16" s="13"/>
      <c r="B16" s="14" t="s">
        <v>13</v>
      </c>
      <c r="C16" s="15"/>
      <c r="D16" s="107" t="s">
        <v>14</v>
      </c>
      <c r="E16" s="108"/>
      <c r="F16" s="107" t="s">
        <v>15</v>
      </c>
      <c r="G16" s="108"/>
      <c r="H16" s="107" t="s">
        <v>16</v>
      </c>
      <c r="I16" s="108"/>
      <c r="J16" s="107" t="s">
        <v>17</v>
      </c>
      <c r="K16" s="108"/>
      <c r="L16" s="107" t="s">
        <v>18</v>
      </c>
      <c r="M16" s="108"/>
      <c r="N16" s="107" t="s">
        <v>19</v>
      </c>
      <c r="O16" s="108"/>
      <c r="P16" s="107" t="s">
        <v>20</v>
      </c>
      <c r="Q16" s="108"/>
      <c r="R16" s="107" t="s">
        <v>21</v>
      </c>
      <c r="S16" s="108"/>
      <c r="T16" s="126" t="s">
        <v>22</v>
      </c>
      <c r="U16" s="127"/>
      <c r="V16" s="126" t="s">
        <v>23</v>
      </c>
      <c r="W16" s="127"/>
    </row>
    <row r="17" spans="1:25" s="8" customFormat="1" ht="32.25" customHeight="1" x14ac:dyDescent="0.2">
      <c r="A17" s="16"/>
      <c r="B17" s="17" t="s">
        <v>24</v>
      </c>
      <c r="C17" s="18"/>
      <c r="D17" s="19" t="s">
        <v>25</v>
      </c>
      <c r="E17" s="20" t="s">
        <v>26</v>
      </c>
      <c r="F17" s="19" t="s">
        <v>25</v>
      </c>
      <c r="G17" s="20" t="s">
        <v>26</v>
      </c>
      <c r="H17" s="19" t="s">
        <v>25</v>
      </c>
      <c r="I17" s="20" t="s">
        <v>26</v>
      </c>
      <c r="J17" s="19" t="s">
        <v>25</v>
      </c>
      <c r="K17" s="20" t="s">
        <v>26</v>
      </c>
      <c r="L17" s="19" t="s">
        <v>25</v>
      </c>
      <c r="M17" s="20" t="s">
        <v>26</v>
      </c>
      <c r="N17" s="19" t="s">
        <v>25</v>
      </c>
      <c r="O17" s="20" t="s">
        <v>26</v>
      </c>
      <c r="P17" s="19" t="s">
        <v>25</v>
      </c>
      <c r="Q17" s="20" t="s">
        <v>26</v>
      </c>
      <c r="R17" s="19" t="s">
        <v>25</v>
      </c>
      <c r="S17" s="20" t="s">
        <v>26</v>
      </c>
      <c r="T17" s="19" t="s">
        <v>25</v>
      </c>
      <c r="U17" s="20" t="s">
        <v>26</v>
      </c>
      <c r="V17" s="19" t="s">
        <v>25</v>
      </c>
      <c r="W17" s="20" t="s">
        <v>26</v>
      </c>
    </row>
    <row r="18" spans="1:25" s="8" customFormat="1" ht="67.5" customHeight="1" x14ac:dyDescent="0.2">
      <c r="A18" s="21" t="s">
        <v>27</v>
      </c>
      <c r="B18" s="22" t="s">
        <v>28</v>
      </c>
      <c r="C18" s="23"/>
      <c r="D18" s="24">
        <v>3</v>
      </c>
      <c r="E18" s="27"/>
      <c r="F18" s="24">
        <v>3</v>
      </c>
      <c r="G18" s="27"/>
      <c r="H18" s="24">
        <v>3</v>
      </c>
      <c r="I18" s="48"/>
      <c r="J18" s="24">
        <v>3</v>
      </c>
      <c r="K18" s="27"/>
      <c r="L18" s="24">
        <v>3</v>
      </c>
      <c r="M18" s="27"/>
      <c r="N18" s="24">
        <v>3</v>
      </c>
      <c r="O18" s="27"/>
      <c r="P18" s="24">
        <v>3</v>
      </c>
      <c r="Q18" s="27"/>
      <c r="R18" s="24">
        <v>2</v>
      </c>
      <c r="S18" s="27" t="s">
        <v>74</v>
      </c>
      <c r="T18" s="24"/>
      <c r="U18" s="27" t="s">
        <v>75</v>
      </c>
      <c r="V18" s="24"/>
      <c r="W18" s="27" t="s">
        <v>75</v>
      </c>
    </row>
    <row r="19" spans="1:25" s="8" customFormat="1" ht="69" customHeight="1" x14ac:dyDescent="0.2">
      <c r="A19" s="28" t="s">
        <v>34</v>
      </c>
      <c r="B19" s="29" t="s">
        <v>35</v>
      </c>
      <c r="C19" s="30"/>
      <c r="D19" s="24">
        <v>2</v>
      </c>
      <c r="E19" s="31"/>
      <c r="F19" s="24">
        <v>3</v>
      </c>
      <c r="G19" s="31"/>
      <c r="H19" s="24">
        <v>2</v>
      </c>
      <c r="I19" s="33"/>
      <c r="J19" s="24">
        <v>3</v>
      </c>
      <c r="K19" s="31"/>
      <c r="L19" s="24">
        <v>3</v>
      </c>
      <c r="M19" s="31" t="s">
        <v>76</v>
      </c>
      <c r="N19" s="24">
        <v>3</v>
      </c>
      <c r="O19" s="31"/>
      <c r="P19" s="24">
        <v>3</v>
      </c>
      <c r="Q19" s="31"/>
      <c r="R19" s="24">
        <v>3</v>
      </c>
      <c r="S19" s="31" t="s">
        <v>77</v>
      </c>
      <c r="T19" s="24"/>
      <c r="U19" s="31"/>
      <c r="V19" s="24"/>
      <c r="W19" s="31"/>
    </row>
    <row r="20" spans="1:25" s="8" customFormat="1" ht="42" customHeight="1" x14ac:dyDescent="0.2">
      <c r="A20" s="21" t="s">
        <v>40</v>
      </c>
      <c r="B20" s="29" t="s">
        <v>41</v>
      </c>
      <c r="C20" s="30"/>
      <c r="D20" s="24">
        <v>3</v>
      </c>
      <c r="E20" s="31"/>
      <c r="F20" s="24">
        <v>4</v>
      </c>
      <c r="G20" s="31" t="s">
        <v>78</v>
      </c>
      <c r="H20" s="24">
        <v>2</v>
      </c>
      <c r="I20" s="33"/>
      <c r="J20" s="24">
        <v>3</v>
      </c>
      <c r="K20" s="31"/>
      <c r="L20" s="24">
        <v>3</v>
      </c>
      <c r="M20" s="31"/>
      <c r="N20" s="24">
        <v>3</v>
      </c>
      <c r="O20" s="31"/>
      <c r="P20" s="24">
        <v>3</v>
      </c>
      <c r="Q20" s="31"/>
      <c r="R20" s="24">
        <v>3</v>
      </c>
      <c r="S20" s="31"/>
      <c r="T20" s="24"/>
      <c r="U20" s="31"/>
      <c r="V20" s="24"/>
      <c r="W20" s="31"/>
    </row>
    <row r="21" spans="1:25" s="8" customFormat="1" ht="60.75" customHeight="1" x14ac:dyDescent="0.2">
      <c r="A21" s="28" t="s">
        <v>47</v>
      </c>
      <c r="B21" s="29" t="s">
        <v>48</v>
      </c>
      <c r="C21" s="30"/>
      <c r="D21" s="24">
        <v>2</v>
      </c>
      <c r="E21" s="31" t="s">
        <v>79</v>
      </c>
      <c r="F21" s="24">
        <v>3</v>
      </c>
      <c r="G21" s="31"/>
      <c r="H21" s="24">
        <v>2</v>
      </c>
      <c r="I21" s="33"/>
      <c r="J21" s="24">
        <v>3</v>
      </c>
      <c r="K21" s="31"/>
      <c r="L21" s="24">
        <v>3</v>
      </c>
      <c r="M21" s="31"/>
      <c r="N21" s="24">
        <v>2</v>
      </c>
      <c r="O21" s="31" t="s">
        <v>80</v>
      </c>
      <c r="P21" s="24">
        <v>3</v>
      </c>
      <c r="Q21" s="31"/>
      <c r="R21" s="24">
        <v>3</v>
      </c>
      <c r="S21" s="31" t="s">
        <v>81</v>
      </c>
      <c r="T21" s="24"/>
      <c r="U21" s="31"/>
      <c r="V21" s="24"/>
      <c r="W21" s="31"/>
    </row>
    <row r="22" spans="1:25" s="8" customFormat="1" ht="76.5" customHeight="1" x14ac:dyDescent="0.2">
      <c r="A22" s="21" t="s">
        <v>54</v>
      </c>
      <c r="B22" s="29" t="s">
        <v>55</v>
      </c>
      <c r="C22" s="30"/>
      <c r="D22" s="24">
        <v>3</v>
      </c>
      <c r="E22" s="31"/>
      <c r="F22" s="24">
        <v>3</v>
      </c>
      <c r="G22" s="31"/>
      <c r="H22" s="24">
        <v>2</v>
      </c>
      <c r="I22" s="31" t="s">
        <v>82</v>
      </c>
      <c r="J22" s="24">
        <v>2</v>
      </c>
      <c r="K22" s="31" t="s">
        <v>83</v>
      </c>
      <c r="L22" s="24">
        <v>3</v>
      </c>
      <c r="M22" s="31"/>
      <c r="N22" s="24">
        <v>3</v>
      </c>
      <c r="O22" s="31"/>
      <c r="P22" s="24">
        <v>3</v>
      </c>
      <c r="Q22" s="31"/>
      <c r="R22" s="24">
        <v>3</v>
      </c>
      <c r="S22" s="31"/>
      <c r="T22" s="24"/>
      <c r="U22" s="31"/>
      <c r="V22" s="24"/>
      <c r="W22" s="31"/>
    </row>
    <row r="23" spans="1:25" s="8" customFormat="1" ht="30" customHeight="1" x14ac:dyDescent="0.2">
      <c r="A23" s="28" t="s">
        <v>62</v>
      </c>
      <c r="B23" s="29" t="s">
        <v>63</v>
      </c>
      <c r="C23" s="30"/>
      <c r="D23" s="24">
        <v>3</v>
      </c>
      <c r="E23" s="31"/>
      <c r="F23" s="24">
        <v>3</v>
      </c>
      <c r="G23" s="31"/>
      <c r="H23" s="24"/>
      <c r="I23" s="33"/>
      <c r="J23" s="24">
        <v>3</v>
      </c>
      <c r="K23" s="31"/>
      <c r="L23" s="24">
        <v>3</v>
      </c>
      <c r="M23" s="31"/>
      <c r="N23" s="24">
        <v>3</v>
      </c>
      <c r="O23" s="31"/>
      <c r="P23" s="24">
        <v>3</v>
      </c>
      <c r="Q23" s="31"/>
      <c r="R23" s="24">
        <v>3</v>
      </c>
      <c r="S23" s="31"/>
      <c r="T23" s="24"/>
      <c r="U23" s="31"/>
      <c r="V23" s="24"/>
      <c r="W23" s="31"/>
    </row>
    <row r="24" spans="1:25" s="11" customFormat="1" ht="13.5" thickBot="1" x14ac:dyDescent="0.25">
      <c r="A24" s="35"/>
      <c r="B24" s="36" t="s">
        <v>66</v>
      </c>
      <c r="C24" s="37"/>
      <c r="D24" s="38">
        <f>(SUM(D18:D23)/24)*100</f>
        <v>66.666666666666657</v>
      </c>
      <c r="E24" s="39"/>
      <c r="F24" s="38">
        <f t="shared" ref="F24:V24" si="0">(SUM(F18:F23)/24)*100</f>
        <v>79.166666666666657</v>
      </c>
      <c r="G24" s="39"/>
      <c r="H24" s="38">
        <f t="shared" si="0"/>
        <v>45.833333333333329</v>
      </c>
      <c r="I24" s="39"/>
      <c r="J24" s="38">
        <f t="shared" si="0"/>
        <v>70.833333333333343</v>
      </c>
      <c r="K24" s="39"/>
      <c r="L24" s="38">
        <f t="shared" si="0"/>
        <v>75</v>
      </c>
      <c r="M24" s="39"/>
      <c r="N24" s="38">
        <f t="shared" si="0"/>
        <v>70.833333333333343</v>
      </c>
      <c r="O24" s="39"/>
      <c r="P24" s="38">
        <f t="shared" si="0"/>
        <v>75</v>
      </c>
      <c r="Q24" s="39"/>
      <c r="R24" s="38">
        <f t="shared" si="0"/>
        <v>70.833333333333343</v>
      </c>
      <c r="S24" s="39"/>
      <c r="T24" s="38">
        <f t="shared" si="0"/>
        <v>0</v>
      </c>
      <c r="U24" s="39"/>
      <c r="V24" s="38">
        <f t="shared" si="0"/>
        <v>0</v>
      </c>
      <c r="W24" s="39"/>
      <c r="X24" s="40">
        <f>(SUM(V24,T24,R24,P24,N24,L24,J24,H24,F24,D24)/1000)*100</f>
        <v>55.416666666666657</v>
      </c>
      <c r="Y24" s="41" t="s">
        <v>67</v>
      </c>
    </row>
    <row r="25" spans="1:25" s="45" customFormat="1" ht="25.5" x14ac:dyDescent="0.2">
      <c r="A25" s="42"/>
      <c r="B25" s="49" t="s">
        <v>84</v>
      </c>
      <c r="C25" s="37"/>
      <c r="D25" s="44"/>
      <c r="E25" s="44"/>
      <c r="F25" s="44"/>
      <c r="G25" s="44"/>
      <c r="H25" s="44"/>
      <c r="I25" s="44"/>
      <c r="J25" s="44"/>
      <c r="K25" s="44"/>
      <c r="L25" s="44"/>
      <c r="M25" s="44"/>
      <c r="N25" s="44"/>
    </row>
  </sheetData>
  <mergeCells count="16">
    <mergeCell ref="A3:B3"/>
    <mergeCell ref="A6:E6"/>
    <mergeCell ref="A7:E7"/>
    <mergeCell ref="A8:N8"/>
    <mergeCell ref="A15:C15"/>
    <mergeCell ref="D15:W15"/>
    <mergeCell ref="P16:Q16"/>
    <mergeCell ref="R16:S16"/>
    <mergeCell ref="T16:U16"/>
    <mergeCell ref="V16:W16"/>
    <mergeCell ref="D16:E16"/>
    <mergeCell ref="F16:G16"/>
    <mergeCell ref="H16:I16"/>
    <mergeCell ref="J16:K16"/>
    <mergeCell ref="L16:M16"/>
    <mergeCell ref="N16:O16"/>
  </mergeCells>
  <pageMargins left="0.5" right="0.5" top="0.75" bottom="0.75" header="0.23" footer="0.17"/>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A4" zoomScaleNormal="100" workbookViewId="0">
      <pane xSplit="3" topLeftCell="P1" activePane="topRight" state="frozen"/>
      <selection activeCell="A12" sqref="A12"/>
      <selection pane="topRight" activeCell="X19" sqref="X19"/>
    </sheetView>
  </sheetViews>
  <sheetFormatPr defaultRowHeight="12.75" x14ac:dyDescent="0.2"/>
  <cols>
    <col min="1" max="1" width="3.140625" style="46"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09">
        <v>42184</v>
      </c>
      <c r="B3" s="109"/>
      <c r="C3" s="2"/>
    </row>
    <row r="4" spans="1:23" ht="13.5" thickBot="1" x14ac:dyDescent="0.25">
      <c r="A4" s="4"/>
      <c r="B4" s="2"/>
      <c r="C4" s="2"/>
    </row>
    <row r="5" spans="1:23" ht="15.75" customHeight="1" x14ac:dyDescent="0.2">
      <c r="A5" s="5" t="s">
        <v>2</v>
      </c>
      <c r="B5" s="5"/>
      <c r="C5" s="6"/>
      <c r="D5" s="6"/>
      <c r="E5" s="7"/>
    </row>
    <row r="6" spans="1:23" ht="12.75" customHeight="1" x14ac:dyDescent="0.2">
      <c r="A6" s="110" t="s">
        <v>3</v>
      </c>
      <c r="B6" s="111"/>
      <c r="C6" s="111"/>
      <c r="D6" s="111"/>
      <c r="E6" s="112"/>
    </row>
    <row r="7" spans="1:23" ht="12.75" customHeight="1" thickBot="1" x14ac:dyDescent="0.25">
      <c r="A7" s="113" t="s">
        <v>4</v>
      </c>
      <c r="B7" s="114"/>
      <c r="C7" s="114"/>
      <c r="D7" s="114"/>
      <c r="E7" s="115"/>
    </row>
    <row r="8" spans="1:23" s="8" customFormat="1" ht="27" customHeight="1" x14ac:dyDescent="0.2">
      <c r="A8" s="116" t="s">
        <v>5</v>
      </c>
      <c r="B8" s="117"/>
      <c r="C8" s="117"/>
      <c r="D8" s="117"/>
      <c r="E8" s="117"/>
      <c r="F8" s="117"/>
      <c r="G8" s="117"/>
      <c r="H8" s="117"/>
      <c r="I8" s="117"/>
      <c r="J8" s="117"/>
      <c r="K8" s="117"/>
      <c r="L8" s="117"/>
      <c r="M8" s="117"/>
      <c r="N8" s="117"/>
    </row>
    <row r="9" spans="1:23" s="11" customFormat="1" ht="12.75" customHeight="1" x14ac:dyDescent="0.2">
      <c r="A9" s="9" t="s">
        <v>6</v>
      </c>
      <c r="B9" s="9"/>
      <c r="C9" s="10"/>
      <c r="D9" s="10"/>
      <c r="E9" s="9"/>
      <c r="F9" s="9"/>
      <c r="G9" s="9"/>
      <c r="H9" s="9"/>
      <c r="I9" s="9"/>
      <c r="J9" s="9"/>
      <c r="K9" s="9"/>
      <c r="L9" s="9"/>
      <c r="M9" s="9"/>
      <c r="N9" s="9"/>
    </row>
    <row r="10" spans="1:23" s="11" customFormat="1" ht="12.75" customHeight="1" x14ac:dyDescent="0.2">
      <c r="A10" s="9" t="s">
        <v>7</v>
      </c>
      <c r="B10" s="9"/>
      <c r="C10" s="10"/>
      <c r="D10" s="10"/>
      <c r="E10" s="9"/>
      <c r="F10" s="9"/>
      <c r="G10" s="9"/>
      <c r="H10" s="9"/>
      <c r="I10" s="9"/>
      <c r="J10" s="9"/>
      <c r="K10" s="9"/>
      <c r="L10" s="9"/>
      <c r="M10" s="9"/>
      <c r="N10" s="9"/>
    </row>
    <row r="11" spans="1:23" s="11" customFormat="1" ht="12.75" customHeight="1" x14ac:dyDescent="0.2">
      <c r="A11" s="9" t="s">
        <v>8</v>
      </c>
      <c r="B11" s="9"/>
      <c r="C11" s="10"/>
      <c r="D11" s="10"/>
      <c r="E11" s="9"/>
      <c r="F11" s="9"/>
      <c r="G11" s="9"/>
      <c r="H11" s="9"/>
      <c r="I11" s="9"/>
      <c r="J11" s="9"/>
      <c r="K11" s="9"/>
      <c r="L11" s="9"/>
      <c r="M11" s="9"/>
      <c r="N11" s="9"/>
    </row>
    <row r="12" spans="1:23" s="8" customFormat="1" ht="12.75" customHeight="1" x14ac:dyDescent="0.2">
      <c r="A12" s="9" t="s">
        <v>9</v>
      </c>
      <c r="B12" s="9"/>
      <c r="C12" s="10"/>
      <c r="D12" s="10"/>
      <c r="E12" s="9"/>
      <c r="F12" s="9"/>
      <c r="G12" s="9"/>
      <c r="H12" s="9"/>
      <c r="I12" s="9"/>
      <c r="J12" s="9"/>
      <c r="K12" s="9"/>
      <c r="L12" s="9"/>
      <c r="M12" s="9"/>
      <c r="N12" s="9"/>
    </row>
    <row r="13" spans="1:23" s="8" customFormat="1" ht="12.75" customHeight="1" x14ac:dyDescent="0.2">
      <c r="A13" s="9" t="s">
        <v>10</v>
      </c>
      <c r="B13" s="9"/>
      <c r="C13" s="10"/>
      <c r="D13" s="10"/>
      <c r="E13" s="9"/>
      <c r="F13" s="9"/>
      <c r="G13" s="9"/>
      <c r="H13" s="9"/>
      <c r="I13" s="9"/>
      <c r="J13" s="9"/>
      <c r="K13" s="9"/>
      <c r="L13" s="9"/>
      <c r="M13" s="9"/>
      <c r="N13" s="9"/>
    </row>
    <row r="14" spans="1:23" s="11" customFormat="1" ht="13.5" customHeight="1" x14ac:dyDescent="0.2">
      <c r="B14" s="12"/>
      <c r="C14" s="12"/>
      <c r="D14" s="12"/>
      <c r="E14" s="12"/>
      <c r="F14" s="12"/>
      <c r="G14" s="12"/>
      <c r="H14" s="12"/>
      <c r="I14" s="12"/>
      <c r="J14" s="12"/>
      <c r="K14" s="12"/>
      <c r="L14" s="12"/>
      <c r="M14" s="12"/>
      <c r="N14" s="12"/>
    </row>
    <row r="15" spans="1:23" s="8" customFormat="1" ht="15.75" customHeight="1" thickBot="1" x14ac:dyDescent="0.3">
      <c r="A15" s="118" t="s">
        <v>11</v>
      </c>
      <c r="B15" s="119"/>
      <c r="C15" s="120"/>
      <c r="D15" s="121" t="s">
        <v>12</v>
      </c>
      <c r="E15" s="122"/>
      <c r="F15" s="122"/>
      <c r="G15" s="122"/>
      <c r="H15" s="122"/>
      <c r="I15" s="122"/>
      <c r="J15" s="122"/>
      <c r="K15" s="122"/>
      <c r="L15" s="122"/>
      <c r="M15" s="122"/>
      <c r="N15" s="122"/>
      <c r="O15" s="122"/>
      <c r="P15" s="122"/>
      <c r="Q15" s="122"/>
      <c r="R15" s="122"/>
      <c r="S15" s="122"/>
      <c r="T15" s="122"/>
      <c r="U15" s="122"/>
      <c r="V15" s="122"/>
      <c r="W15" s="123"/>
    </row>
    <row r="16" spans="1:23" s="8" customFormat="1" ht="32.25" customHeight="1" x14ac:dyDescent="0.2">
      <c r="A16" s="13"/>
      <c r="B16" s="14" t="s">
        <v>13</v>
      </c>
      <c r="C16" s="15"/>
      <c r="D16" s="107" t="s">
        <v>14</v>
      </c>
      <c r="E16" s="108"/>
      <c r="F16" s="107" t="s">
        <v>15</v>
      </c>
      <c r="G16" s="108"/>
      <c r="H16" s="107" t="s">
        <v>16</v>
      </c>
      <c r="I16" s="108"/>
      <c r="J16" s="107" t="s">
        <v>17</v>
      </c>
      <c r="K16" s="108"/>
      <c r="L16" s="107" t="s">
        <v>18</v>
      </c>
      <c r="M16" s="108"/>
      <c r="N16" s="107" t="s">
        <v>19</v>
      </c>
      <c r="O16" s="108"/>
      <c r="P16" s="107" t="s">
        <v>20</v>
      </c>
      <c r="Q16" s="108"/>
      <c r="R16" s="107" t="s">
        <v>21</v>
      </c>
      <c r="S16" s="108"/>
      <c r="T16" s="107" t="s">
        <v>22</v>
      </c>
      <c r="U16" s="108"/>
      <c r="V16" s="107" t="s">
        <v>23</v>
      </c>
      <c r="W16" s="108"/>
    </row>
    <row r="17" spans="1:25" s="8" customFormat="1" ht="32.25" customHeight="1" x14ac:dyDescent="0.2">
      <c r="A17" s="16"/>
      <c r="B17" s="17" t="s">
        <v>24</v>
      </c>
      <c r="C17" s="18"/>
      <c r="D17" s="19" t="s">
        <v>25</v>
      </c>
      <c r="E17" s="20" t="s">
        <v>26</v>
      </c>
      <c r="F17" s="19" t="s">
        <v>25</v>
      </c>
      <c r="G17" s="20" t="s">
        <v>26</v>
      </c>
      <c r="H17" s="19" t="s">
        <v>25</v>
      </c>
      <c r="I17" s="20" t="s">
        <v>26</v>
      </c>
      <c r="J17" s="19" t="s">
        <v>25</v>
      </c>
      <c r="K17" s="20" t="s">
        <v>26</v>
      </c>
      <c r="L17" s="19" t="s">
        <v>25</v>
      </c>
      <c r="M17" s="20" t="s">
        <v>26</v>
      </c>
      <c r="N17" s="19" t="s">
        <v>25</v>
      </c>
      <c r="O17" s="20" t="s">
        <v>26</v>
      </c>
      <c r="P17" s="19" t="s">
        <v>25</v>
      </c>
      <c r="Q17" s="20" t="s">
        <v>26</v>
      </c>
      <c r="R17" s="19" t="s">
        <v>25</v>
      </c>
      <c r="S17" s="20" t="s">
        <v>26</v>
      </c>
      <c r="T17" s="19" t="s">
        <v>25</v>
      </c>
      <c r="U17" s="20" t="s">
        <v>26</v>
      </c>
      <c r="V17" s="19" t="s">
        <v>25</v>
      </c>
      <c r="W17" s="20" t="s">
        <v>26</v>
      </c>
    </row>
    <row r="18" spans="1:25" s="8" customFormat="1" ht="30" customHeight="1" x14ac:dyDescent="0.2">
      <c r="A18" s="21" t="s">
        <v>27</v>
      </c>
      <c r="B18" s="22" t="s">
        <v>28</v>
      </c>
      <c r="C18" s="23"/>
      <c r="D18" s="24">
        <v>3</v>
      </c>
      <c r="E18" s="27" t="s">
        <v>85</v>
      </c>
      <c r="F18" s="24">
        <v>3</v>
      </c>
      <c r="G18" s="27" t="s">
        <v>86</v>
      </c>
      <c r="H18" s="24">
        <v>3</v>
      </c>
      <c r="I18" s="48"/>
      <c r="J18" s="24">
        <v>3</v>
      </c>
      <c r="K18" s="27" t="s">
        <v>87</v>
      </c>
      <c r="L18" s="24">
        <v>3</v>
      </c>
      <c r="M18" s="27"/>
      <c r="N18" s="24">
        <v>3</v>
      </c>
      <c r="O18" s="27"/>
      <c r="P18" s="24">
        <v>3</v>
      </c>
      <c r="Q18" s="27"/>
      <c r="R18" s="24">
        <v>3</v>
      </c>
      <c r="S18" s="27"/>
      <c r="T18" s="24"/>
      <c r="U18" s="27"/>
      <c r="V18" s="24"/>
      <c r="W18" s="27"/>
    </row>
    <row r="19" spans="1:25" s="8" customFormat="1" ht="44.45" customHeight="1" x14ac:dyDescent="0.2">
      <c r="A19" s="28" t="s">
        <v>34</v>
      </c>
      <c r="B19" s="29" t="s">
        <v>35</v>
      </c>
      <c r="C19" s="30"/>
      <c r="D19" s="24">
        <v>3</v>
      </c>
      <c r="E19" s="31" t="s">
        <v>88</v>
      </c>
      <c r="F19" s="24">
        <v>3</v>
      </c>
      <c r="G19" s="27" t="s">
        <v>86</v>
      </c>
      <c r="H19" s="24">
        <v>2</v>
      </c>
      <c r="I19" s="31" t="s">
        <v>89</v>
      </c>
      <c r="J19" s="24">
        <v>3</v>
      </c>
      <c r="K19" s="31" t="s">
        <v>90</v>
      </c>
      <c r="L19" s="24">
        <v>3</v>
      </c>
      <c r="M19" s="31"/>
      <c r="N19" s="24">
        <v>2</v>
      </c>
      <c r="O19" s="31"/>
      <c r="P19" s="24">
        <v>3</v>
      </c>
      <c r="Q19" s="31"/>
      <c r="R19" s="24">
        <v>3</v>
      </c>
      <c r="S19" s="31" t="s">
        <v>91</v>
      </c>
      <c r="T19" s="24"/>
      <c r="U19" s="31"/>
      <c r="V19" s="24"/>
      <c r="W19" s="31"/>
    </row>
    <row r="20" spans="1:25" s="8" customFormat="1" ht="42" customHeight="1" x14ac:dyDescent="0.2">
      <c r="A20" s="21" t="s">
        <v>40</v>
      </c>
      <c r="B20" s="29" t="s">
        <v>41</v>
      </c>
      <c r="C20" s="30"/>
      <c r="D20" s="24">
        <v>3</v>
      </c>
      <c r="E20" s="31" t="s">
        <v>92</v>
      </c>
      <c r="F20" s="24">
        <v>3</v>
      </c>
      <c r="G20" s="27" t="s">
        <v>86</v>
      </c>
      <c r="H20" s="24">
        <v>2</v>
      </c>
      <c r="I20" s="31" t="s">
        <v>93</v>
      </c>
      <c r="J20" s="24">
        <v>3</v>
      </c>
      <c r="K20" s="31" t="s">
        <v>94</v>
      </c>
      <c r="L20" s="24">
        <v>3</v>
      </c>
      <c r="M20" s="31"/>
      <c r="N20" s="24">
        <v>3</v>
      </c>
      <c r="O20" s="31"/>
      <c r="P20" s="24">
        <v>3</v>
      </c>
      <c r="Q20" s="31" t="s">
        <v>88</v>
      </c>
      <c r="R20" s="24">
        <v>3</v>
      </c>
      <c r="S20" s="31"/>
      <c r="T20" s="24"/>
      <c r="U20" s="31"/>
      <c r="V20" s="24"/>
      <c r="W20" s="31"/>
    </row>
    <row r="21" spans="1:25" s="8" customFormat="1" ht="38.25" x14ac:dyDescent="0.2">
      <c r="A21" s="28" t="s">
        <v>47</v>
      </c>
      <c r="B21" s="29" t="s">
        <v>48</v>
      </c>
      <c r="C21" s="30"/>
      <c r="D21" s="24">
        <v>2</v>
      </c>
      <c r="E21" s="31" t="s">
        <v>95</v>
      </c>
      <c r="F21" s="24">
        <v>2</v>
      </c>
      <c r="G21" s="27" t="s">
        <v>86</v>
      </c>
      <c r="H21" s="24">
        <v>2</v>
      </c>
      <c r="I21" s="31" t="s">
        <v>96</v>
      </c>
      <c r="J21" s="24">
        <v>2</v>
      </c>
      <c r="K21" s="31" t="s">
        <v>97</v>
      </c>
      <c r="L21" s="24">
        <v>3</v>
      </c>
      <c r="M21" s="31" t="s">
        <v>98</v>
      </c>
      <c r="N21" s="24">
        <v>2</v>
      </c>
      <c r="O21" s="31" t="s">
        <v>98</v>
      </c>
      <c r="P21" s="24">
        <v>3</v>
      </c>
      <c r="Q21" s="31"/>
      <c r="R21" s="24">
        <v>3</v>
      </c>
      <c r="S21" s="31"/>
      <c r="T21" s="24"/>
      <c r="U21" s="31"/>
      <c r="V21" s="24"/>
      <c r="W21" s="31"/>
    </row>
    <row r="22" spans="1:25" s="8" customFormat="1" ht="49.9" customHeight="1" x14ac:dyDescent="0.2">
      <c r="A22" s="21" t="s">
        <v>54</v>
      </c>
      <c r="B22" s="29" t="s">
        <v>55</v>
      </c>
      <c r="C22" s="30"/>
      <c r="D22" s="24">
        <v>2</v>
      </c>
      <c r="E22" s="31" t="s">
        <v>99</v>
      </c>
      <c r="F22" s="24">
        <v>2</v>
      </c>
      <c r="G22" s="27" t="s">
        <v>86</v>
      </c>
      <c r="H22" s="24">
        <v>0</v>
      </c>
      <c r="I22" s="31" t="s">
        <v>100</v>
      </c>
      <c r="J22" s="24">
        <v>3</v>
      </c>
      <c r="K22" s="31" t="s">
        <v>101</v>
      </c>
      <c r="L22" s="24">
        <v>3</v>
      </c>
      <c r="M22" s="31"/>
      <c r="N22" s="24">
        <v>3</v>
      </c>
      <c r="O22" s="31"/>
      <c r="P22" s="24">
        <v>3</v>
      </c>
      <c r="Q22" s="31" t="s">
        <v>88</v>
      </c>
      <c r="R22" s="24">
        <v>3</v>
      </c>
      <c r="S22" s="31" t="s">
        <v>88</v>
      </c>
      <c r="T22" s="24"/>
      <c r="U22" s="31"/>
      <c r="V22" s="24"/>
      <c r="W22" s="31"/>
    </row>
    <row r="23" spans="1:25" s="8" customFormat="1" ht="30" customHeight="1" x14ac:dyDescent="0.2">
      <c r="A23" s="28" t="s">
        <v>62</v>
      </c>
      <c r="B23" s="29" t="s">
        <v>63</v>
      </c>
      <c r="C23" s="30"/>
      <c r="D23" s="24">
        <v>2</v>
      </c>
      <c r="E23" s="31"/>
      <c r="F23" s="24">
        <v>2</v>
      </c>
      <c r="G23" s="31"/>
      <c r="H23" s="24">
        <v>0</v>
      </c>
      <c r="I23" s="33"/>
      <c r="J23" s="24">
        <v>2</v>
      </c>
      <c r="K23" s="31"/>
      <c r="L23" s="24">
        <v>3</v>
      </c>
      <c r="M23" s="31"/>
      <c r="N23" s="24">
        <v>3</v>
      </c>
      <c r="O23" s="31"/>
      <c r="P23" s="24">
        <v>3</v>
      </c>
      <c r="Q23" s="31"/>
      <c r="R23" s="24">
        <v>2</v>
      </c>
      <c r="S23" s="31"/>
      <c r="T23" s="24">
        <v>0</v>
      </c>
      <c r="U23" s="31"/>
      <c r="V23" s="24">
        <v>0</v>
      </c>
      <c r="W23" s="31"/>
    </row>
    <row r="24" spans="1:25" s="11" customFormat="1" ht="13.5" thickBot="1" x14ac:dyDescent="0.25">
      <c r="A24" s="35"/>
      <c r="B24" s="36" t="s">
        <v>66</v>
      </c>
      <c r="C24" s="37"/>
      <c r="D24" s="38">
        <f>(SUM(D18:D23)/24)*100</f>
        <v>62.5</v>
      </c>
      <c r="E24" s="39"/>
      <c r="F24" s="38">
        <f t="shared" ref="F24:V24" si="0">(SUM(F18:F23)/24)*100</f>
        <v>62.5</v>
      </c>
      <c r="G24" s="39"/>
      <c r="H24" s="38">
        <f t="shared" si="0"/>
        <v>37.5</v>
      </c>
      <c r="I24" s="39"/>
      <c r="J24" s="38">
        <f t="shared" si="0"/>
        <v>66.666666666666657</v>
      </c>
      <c r="K24" s="39"/>
      <c r="L24" s="38">
        <f t="shared" si="0"/>
        <v>75</v>
      </c>
      <c r="M24" s="39"/>
      <c r="N24" s="38">
        <f t="shared" si="0"/>
        <v>66.666666666666657</v>
      </c>
      <c r="O24" s="39"/>
      <c r="P24" s="38">
        <f t="shared" si="0"/>
        <v>75</v>
      </c>
      <c r="Q24" s="39"/>
      <c r="R24" s="38">
        <f t="shared" si="0"/>
        <v>70.833333333333343</v>
      </c>
      <c r="S24" s="39"/>
      <c r="T24" s="38">
        <f t="shared" si="0"/>
        <v>0</v>
      </c>
      <c r="U24" s="39"/>
      <c r="V24" s="38">
        <f t="shared" si="0"/>
        <v>0</v>
      </c>
      <c r="W24" s="39"/>
      <c r="X24" s="40">
        <f>(SUM(V24,T24,R24,P24,N24,L24,J24,H24,F24,D24)/1000)*100</f>
        <v>51.666666666666657</v>
      </c>
      <c r="Y24" s="41" t="s">
        <v>67</v>
      </c>
    </row>
    <row r="25" spans="1:25" s="45" customFormat="1" x14ac:dyDescent="0.2">
      <c r="A25" s="42"/>
      <c r="B25" s="43"/>
      <c r="C25" s="37"/>
      <c r="D25" s="44"/>
      <c r="E25" s="44"/>
      <c r="F25" s="44"/>
      <c r="G25" s="44"/>
      <c r="H25" s="44"/>
      <c r="I25" s="44"/>
      <c r="J25" s="44"/>
      <c r="K25" s="44"/>
      <c r="L25" s="44"/>
      <c r="M25" s="44"/>
      <c r="N25" s="44"/>
    </row>
  </sheetData>
  <mergeCells count="16">
    <mergeCell ref="A3:B3"/>
    <mergeCell ref="A6:E6"/>
    <mergeCell ref="A7:E7"/>
    <mergeCell ref="A8:N8"/>
    <mergeCell ref="A15:C15"/>
    <mergeCell ref="D15:W15"/>
    <mergeCell ref="P16:Q16"/>
    <mergeCell ref="R16:S16"/>
    <mergeCell ref="T16:U16"/>
    <mergeCell ref="V16:W16"/>
    <mergeCell ref="D16:E16"/>
    <mergeCell ref="F16:G16"/>
    <mergeCell ref="H16:I16"/>
    <mergeCell ref="J16:K16"/>
    <mergeCell ref="L16:M16"/>
    <mergeCell ref="N16:O16"/>
  </mergeCells>
  <pageMargins left="0.5" right="0.5" top="0.75" bottom="0.75" header="0.23" footer="0.17"/>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A7" zoomScaleNormal="100" workbookViewId="0">
      <selection activeCell="A22" sqref="A22"/>
    </sheetView>
  </sheetViews>
  <sheetFormatPr defaultRowHeight="12.75" x14ac:dyDescent="0.2"/>
  <cols>
    <col min="1" max="1" width="3.140625" style="46"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09">
        <v>42184</v>
      </c>
      <c r="B3" s="109"/>
      <c r="C3" s="2"/>
    </row>
    <row r="4" spans="1:23" ht="13.5" thickBot="1" x14ac:dyDescent="0.25">
      <c r="A4" s="4"/>
      <c r="B4" s="2"/>
      <c r="C4" s="2"/>
    </row>
    <row r="5" spans="1:23" ht="15.75" customHeight="1" x14ac:dyDescent="0.2">
      <c r="A5" s="5" t="s">
        <v>2</v>
      </c>
      <c r="B5" s="5"/>
      <c r="C5" s="6"/>
      <c r="D5" s="6"/>
      <c r="E5" s="7"/>
    </row>
    <row r="6" spans="1:23" ht="12.75" customHeight="1" x14ac:dyDescent="0.2">
      <c r="A6" s="110" t="s">
        <v>3</v>
      </c>
      <c r="B6" s="111"/>
      <c r="C6" s="111"/>
      <c r="D6" s="111"/>
      <c r="E6" s="112"/>
    </row>
    <row r="7" spans="1:23" ht="12.75" customHeight="1" thickBot="1" x14ac:dyDescent="0.25">
      <c r="A7" s="113" t="s">
        <v>4</v>
      </c>
      <c r="B7" s="114"/>
      <c r="C7" s="114"/>
      <c r="D7" s="114"/>
      <c r="E7" s="115"/>
    </row>
    <row r="8" spans="1:23" s="8" customFormat="1" ht="27" customHeight="1" x14ac:dyDescent="0.2">
      <c r="A8" s="116" t="s">
        <v>5</v>
      </c>
      <c r="B8" s="117"/>
      <c r="C8" s="117"/>
      <c r="D8" s="117"/>
      <c r="E8" s="117"/>
      <c r="F8" s="117"/>
      <c r="G8" s="117"/>
      <c r="H8" s="117"/>
      <c r="I8" s="117"/>
      <c r="J8" s="117"/>
      <c r="K8" s="117"/>
      <c r="L8" s="117"/>
      <c r="M8" s="117"/>
      <c r="N8" s="117"/>
    </row>
    <row r="9" spans="1:23" s="11" customFormat="1" ht="12.75" customHeight="1" x14ac:dyDescent="0.2">
      <c r="A9" s="9" t="s">
        <v>6</v>
      </c>
      <c r="B9" s="9"/>
      <c r="C9" s="10"/>
      <c r="D9" s="10"/>
      <c r="E9" s="9"/>
      <c r="F9" s="9"/>
      <c r="G9" s="9"/>
      <c r="H9" s="9"/>
      <c r="I9" s="9"/>
      <c r="J9" s="9"/>
      <c r="K9" s="9"/>
      <c r="L9" s="9"/>
      <c r="M9" s="9"/>
      <c r="N9" s="9"/>
    </row>
    <row r="10" spans="1:23" s="11" customFormat="1" ht="12.75" customHeight="1" x14ac:dyDescent="0.2">
      <c r="A10" s="9" t="s">
        <v>7</v>
      </c>
      <c r="B10" s="9"/>
      <c r="C10" s="10"/>
      <c r="D10" s="10"/>
      <c r="E10" s="9"/>
      <c r="F10" s="9"/>
      <c r="G10" s="9"/>
      <c r="H10" s="9"/>
      <c r="I10" s="9"/>
      <c r="J10" s="9"/>
      <c r="K10" s="9"/>
      <c r="L10" s="9"/>
      <c r="M10" s="9"/>
      <c r="N10" s="9"/>
    </row>
    <row r="11" spans="1:23" s="11" customFormat="1" ht="12.75" customHeight="1" x14ac:dyDescent="0.2">
      <c r="A11" s="9" t="s">
        <v>8</v>
      </c>
      <c r="B11" s="9"/>
      <c r="C11" s="10"/>
      <c r="D11" s="10"/>
      <c r="E11" s="9"/>
      <c r="F11" s="9"/>
      <c r="G11" s="9"/>
      <c r="H11" s="9"/>
      <c r="I11" s="9"/>
      <c r="J11" s="9"/>
      <c r="K11" s="9"/>
      <c r="L11" s="9"/>
      <c r="M11" s="9"/>
      <c r="N11" s="9"/>
    </row>
    <row r="12" spans="1:23" s="8" customFormat="1" ht="12.75" customHeight="1" x14ac:dyDescent="0.2">
      <c r="A12" s="9" t="s">
        <v>9</v>
      </c>
      <c r="B12" s="9"/>
      <c r="C12" s="10"/>
      <c r="D12" s="10"/>
      <c r="E12" s="9"/>
      <c r="F12" s="9"/>
      <c r="G12" s="9"/>
      <c r="H12" s="9"/>
      <c r="I12" s="9"/>
      <c r="J12" s="9"/>
      <c r="K12" s="9"/>
      <c r="L12" s="9"/>
      <c r="M12" s="9"/>
      <c r="N12" s="9"/>
    </row>
    <row r="13" spans="1:23" s="8" customFormat="1" ht="12.75" customHeight="1" x14ac:dyDescent="0.2">
      <c r="A13" s="9" t="s">
        <v>10</v>
      </c>
      <c r="B13" s="9"/>
      <c r="C13" s="10"/>
      <c r="D13" s="10"/>
      <c r="E13" s="9"/>
      <c r="F13" s="9"/>
      <c r="G13" s="9"/>
      <c r="H13" s="9"/>
      <c r="I13" s="9"/>
      <c r="J13" s="9"/>
      <c r="K13" s="9"/>
      <c r="L13" s="9"/>
      <c r="M13" s="9"/>
      <c r="N13" s="9"/>
    </row>
    <row r="14" spans="1:23" s="11" customFormat="1" ht="13.5" customHeight="1" x14ac:dyDescent="0.2">
      <c r="B14" s="12"/>
      <c r="C14" s="12"/>
      <c r="D14" s="12"/>
      <c r="E14" s="12"/>
      <c r="F14" s="12"/>
      <c r="G14" s="12"/>
      <c r="H14" s="12"/>
      <c r="I14" s="12"/>
      <c r="J14" s="12"/>
      <c r="K14" s="12"/>
      <c r="L14" s="12"/>
      <c r="M14" s="12"/>
      <c r="N14" s="12"/>
    </row>
    <row r="15" spans="1:23" s="8" customFormat="1" ht="15.75" customHeight="1" thickBot="1" x14ac:dyDescent="0.3">
      <c r="A15" s="118" t="s">
        <v>11</v>
      </c>
      <c r="B15" s="119"/>
      <c r="C15" s="120"/>
      <c r="D15" s="121" t="s">
        <v>12</v>
      </c>
      <c r="E15" s="122"/>
      <c r="F15" s="122"/>
      <c r="G15" s="122"/>
      <c r="H15" s="122"/>
      <c r="I15" s="122"/>
      <c r="J15" s="122"/>
      <c r="K15" s="122"/>
      <c r="L15" s="122"/>
      <c r="M15" s="122"/>
      <c r="N15" s="122"/>
      <c r="O15" s="122"/>
      <c r="P15" s="122"/>
      <c r="Q15" s="122"/>
      <c r="R15" s="122"/>
      <c r="S15" s="122"/>
      <c r="T15" s="122"/>
      <c r="U15" s="122"/>
      <c r="V15" s="122"/>
      <c r="W15" s="123"/>
    </row>
    <row r="16" spans="1:23" s="8" customFormat="1" ht="32.25" customHeight="1" x14ac:dyDescent="0.2">
      <c r="A16" s="13"/>
      <c r="B16" s="14" t="s">
        <v>13</v>
      </c>
      <c r="C16" s="15"/>
      <c r="D16" s="107" t="s">
        <v>14</v>
      </c>
      <c r="E16" s="108"/>
      <c r="F16" s="107" t="s">
        <v>15</v>
      </c>
      <c r="G16" s="108"/>
      <c r="H16" s="107" t="s">
        <v>16</v>
      </c>
      <c r="I16" s="108"/>
      <c r="J16" s="107" t="s">
        <v>17</v>
      </c>
      <c r="K16" s="108"/>
      <c r="L16" s="107" t="s">
        <v>18</v>
      </c>
      <c r="M16" s="108"/>
      <c r="N16" s="107" t="s">
        <v>19</v>
      </c>
      <c r="O16" s="108"/>
      <c r="P16" s="107" t="s">
        <v>20</v>
      </c>
      <c r="Q16" s="108"/>
      <c r="R16" s="107" t="s">
        <v>21</v>
      </c>
      <c r="S16" s="108"/>
      <c r="T16" s="107" t="s">
        <v>22</v>
      </c>
      <c r="U16" s="108"/>
      <c r="V16" s="107" t="s">
        <v>23</v>
      </c>
      <c r="W16" s="108"/>
    </row>
    <row r="17" spans="1:25" s="8" customFormat="1" ht="32.25" customHeight="1" x14ac:dyDescent="0.2">
      <c r="A17" s="16"/>
      <c r="B17" s="17" t="s">
        <v>24</v>
      </c>
      <c r="C17" s="18"/>
      <c r="D17" s="19" t="s">
        <v>25</v>
      </c>
      <c r="E17" s="20" t="s">
        <v>26</v>
      </c>
      <c r="F17" s="19" t="s">
        <v>25</v>
      </c>
      <c r="G17" s="20" t="s">
        <v>26</v>
      </c>
      <c r="H17" s="19" t="s">
        <v>25</v>
      </c>
      <c r="I17" s="20" t="s">
        <v>26</v>
      </c>
      <c r="J17" s="19" t="s">
        <v>25</v>
      </c>
      <c r="K17" s="20" t="s">
        <v>26</v>
      </c>
      <c r="L17" s="19" t="s">
        <v>25</v>
      </c>
      <c r="M17" s="20" t="s">
        <v>26</v>
      </c>
      <c r="N17" s="19" t="s">
        <v>25</v>
      </c>
      <c r="O17" s="20" t="s">
        <v>26</v>
      </c>
      <c r="P17" s="19" t="s">
        <v>25</v>
      </c>
      <c r="Q17" s="20" t="s">
        <v>26</v>
      </c>
      <c r="R17" s="19" t="s">
        <v>25</v>
      </c>
      <c r="S17" s="20" t="s">
        <v>26</v>
      </c>
      <c r="T17" s="19" t="s">
        <v>25</v>
      </c>
      <c r="U17" s="20" t="s">
        <v>26</v>
      </c>
      <c r="V17" s="19" t="s">
        <v>25</v>
      </c>
      <c r="W17" s="20" t="s">
        <v>26</v>
      </c>
    </row>
    <row r="18" spans="1:25" s="8" customFormat="1" ht="30" customHeight="1" x14ac:dyDescent="0.2">
      <c r="A18" s="21" t="s">
        <v>27</v>
      </c>
      <c r="B18" s="22" t="s">
        <v>28</v>
      </c>
      <c r="C18" s="23"/>
      <c r="D18" s="24">
        <v>4</v>
      </c>
      <c r="E18" s="27"/>
      <c r="F18" s="24">
        <v>4</v>
      </c>
      <c r="G18" s="27"/>
      <c r="H18" s="24">
        <v>3</v>
      </c>
      <c r="I18" s="48"/>
      <c r="J18" s="24">
        <v>4</v>
      </c>
      <c r="K18" s="27"/>
      <c r="L18" s="24">
        <v>3</v>
      </c>
      <c r="M18" s="27"/>
      <c r="N18" s="24">
        <v>3</v>
      </c>
      <c r="O18" s="27"/>
      <c r="P18" s="24">
        <v>3</v>
      </c>
      <c r="Q18" s="27"/>
      <c r="R18" s="24">
        <v>2</v>
      </c>
      <c r="S18" s="27"/>
      <c r="T18" s="24"/>
      <c r="U18" s="27"/>
      <c r="V18" s="24"/>
      <c r="W18" s="27"/>
    </row>
    <row r="19" spans="1:25" s="8" customFormat="1" ht="25.5" x14ac:dyDescent="0.2">
      <c r="A19" s="28" t="s">
        <v>34</v>
      </c>
      <c r="B19" s="29" t="s">
        <v>35</v>
      </c>
      <c r="C19" s="30"/>
      <c r="D19" s="24">
        <v>3</v>
      </c>
      <c r="E19" s="31"/>
      <c r="F19" s="24">
        <v>3</v>
      </c>
      <c r="G19" s="31"/>
      <c r="H19" s="24">
        <v>2</v>
      </c>
      <c r="I19" s="33"/>
      <c r="J19" s="24">
        <v>4</v>
      </c>
      <c r="K19" s="31" t="s">
        <v>102</v>
      </c>
      <c r="L19" s="24">
        <v>3</v>
      </c>
      <c r="M19" s="31"/>
      <c r="N19" s="24">
        <v>3</v>
      </c>
      <c r="O19" s="31"/>
      <c r="P19" s="24">
        <v>3</v>
      </c>
      <c r="Q19" s="31"/>
      <c r="R19" s="24">
        <v>2</v>
      </c>
      <c r="S19" s="31"/>
      <c r="T19" s="24"/>
      <c r="U19" s="31"/>
      <c r="V19" s="24"/>
      <c r="W19" s="31"/>
    </row>
    <row r="20" spans="1:25" s="8" customFormat="1" ht="30" customHeight="1" x14ac:dyDescent="0.2">
      <c r="A20" s="21" t="s">
        <v>40</v>
      </c>
      <c r="B20" s="29" t="s">
        <v>41</v>
      </c>
      <c r="C20" s="30"/>
      <c r="D20" s="24">
        <v>3</v>
      </c>
      <c r="E20" s="31"/>
      <c r="F20" s="24">
        <v>3</v>
      </c>
      <c r="G20" s="31"/>
      <c r="H20" s="24">
        <v>2</v>
      </c>
      <c r="I20" s="33"/>
      <c r="J20" s="24">
        <v>3</v>
      </c>
      <c r="K20" s="31"/>
      <c r="L20" s="24">
        <v>3</v>
      </c>
      <c r="M20" s="31"/>
      <c r="N20" s="24">
        <v>3</v>
      </c>
      <c r="O20" s="31"/>
      <c r="P20" s="24">
        <v>3</v>
      </c>
      <c r="Q20" s="31"/>
      <c r="R20" s="24">
        <v>2</v>
      </c>
      <c r="S20" s="31"/>
      <c r="T20" s="24"/>
      <c r="U20" s="31"/>
      <c r="V20" s="24"/>
      <c r="W20" s="31"/>
    </row>
    <row r="21" spans="1:25" s="8" customFormat="1" ht="30" customHeight="1" x14ac:dyDescent="0.2">
      <c r="A21" s="28" t="s">
        <v>47</v>
      </c>
      <c r="B21" s="29" t="s">
        <v>48</v>
      </c>
      <c r="C21" s="30"/>
      <c r="D21" s="24">
        <v>2</v>
      </c>
      <c r="E21" s="31"/>
      <c r="F21" s="24">
        <v>3</v>
      </c>
      <c r="G21" s="31"/>
      <c r="H21" s="24">
        <v>3</v>
      </c>
      <c r="I21" s="33"/>
      <c r="J21" s="24">
        <v>3</v>
      </c>
      <c r="K21" s="31"/>
      <c r="L21" s="24">
        <v>3</v>
      </c>
      <c r="M21" s="31"/>
      <c r="N21" s="24">
        <v>2</v>
      </c>
      <c r="O21" s="31"/>
      <c r="P21" s="24">
        <v>3</v>
      </c>
      <c r="Q21" s="31"/>
      <c r="R21" s="24">
        <v>2</v>
      </c>
      <c r="S21" s="31"/>
      <c r="T21" s="24"/>
      <c r="U21" s="31"/>
      <c r="V21" s="24"/>
      <c r="W21" s="31"/>
    </row>
    <row r="22" spans="1:25" s="8" customFormat="1" ht="102" x14ac:dyDescent="0.2">
      <c r="A22" s="21" t="s">
        <v>54</v>
      </c>
      <c r="B22" s="29" t="s">
        <v>55</v>
      </c>
      <c r="C22" s="30"/>
      <c r="D22" s="24">
        <v>3</v>
      </c>
      <c r="E22" s="31"/>
      <c r="F22" s="24">
        <v>3</v>
      </c>
      <c r="G22" s="31"/>
      <c r="H22" s="24">
        <v>2</v>
      </c>
      <c r="I22" s="31" t="s">
        <v>103</v>
      </c>
      <c r="J22" s="24">
        <v>3</v>
      </c>
      <c r="K22" s="31" t="s">
        <v>104</v>
      </c>
      <c r="L22" s="24">
        <v>3</v>
      </c>
      <c r="M22" s="31"/>
      <c r="N22" s="24">
        <v>2</v>
      </c>
      <c r="O22" s="31"/>
      <c r="P22" s="24">
        <v>3</v>
      </c>
      <c r="Q22" s="31" t="s">
        <v>105</v>
      </c>
      <c r="R22" s="24">
        <v>2</v>
      </c>
      <c r="S22" s="31"/>
      <c r="T22" s="24"/>
      <c r="U22" s="31"/>
      <c r="V22" s="24"/>
      <c r="W22" s="31"/>
    </row>
    <row r="23" spans="1:25" s="8" customFormat="1" ht="30" customHeight="1" x14ac:dyDescent="0.2">
      <c r="A23" s="28" t="s">
        <v>62</v>
      </c>
      <c r="B23" s="29" t="s">
        <v>63</v>
      </c>
      <c r="C23" s="30"/>
      <c r="D23" s="24">
        <v>3</v>
      </c>
      <c r="E23" s="31"/>
      <c r="F23" s="24">
        <v>3</v>
      </c>
      <c r="G23" s="31"/>
      <c r="H23" s="24">
        <v>3</v>
      </c>
      <c r="I23" s="33"/>
      <c r="J23" s="24">
        <v>3</v>
      </c>
      <c r="K23" s="31"/>
      <c r="L23" s="24">
        <v>3</v>
      </c>
      <c r="M23" s="31"/>
      <c r="N23" s="24">
        <v>2</v>
      </c>
      <c r="O23" s="31"/>
      <c r="P23" s="24">
        <v>3</v>
      </c>
      <c r="Q23" s="31"/>
      <c r="R23" s="24">
        <v>2</v>
      </c>
      <c r="S23" s="31"/>
      <c r="T23" s="24"/>
      <c r="U23" s="31"/>
      <c r="V23" s="24"/>
      <c r="W23" s="31"/>
    </row>
    <row r="24" spans="1:25" s="11" customFormat="1" ht="13.5" thickBot="1" x14ac:dyDescent="0.25">
      <c r="A24" s="35"/>
      <c r="B24" s="36" t="s">
        <v>66</v>
      </c>
      <c r="C24" s="37"/>
      <c r="D24" s="38">
        <f>(SUM(D18:D23)/24)*100</f>
        <v>75</v>
      </c>
      <c r="E24" s="39"/>
      <c r="F24" s="38">
        <f t="shared" ref="F24:V24" si="0">(SUM(F18:F23)/24)*100</f>
        <v>79.166666666666657</v>
      </c>
      <c r="G24" s="39"/>
      <c r="H24" s="38">
        <f t="shared" si="0"/>
        <v>62.5</v>
      </c>
      <c r="I24" s="39"/>
      <c r="J24" s="38">
        <f t="shared" si="0"/>
        <v>83.333333333333343</v>
      </c>
      <c r="K24" s="39"/>
      <c r="L24" s="38">
        <f t="shared" si="0"/>
        <v>75</v>
      </c>
      <c r="M24" s="39"/>
      <c r="N24" s="38">
        <f t="shared" si="0"/>
        <v>62.5</v>
      </c>
      <c r="O24" s="39"/>
      <c r="P24" s="38">
        <f t="shared" si="0"/>
        <v>75</v>
      </c>
      <c r="Q24" s="39"/>
      <c r="R24" s="38">
        <f t="shared" si="0"/>
        <v>50</v>
      </c>
      <c r="S24" s="39"/>
      <c r="T24" s="38">
        <f t="shared" si="0"/>
        <v>0</v>
      </c>
      <c r="U24" s="39"/>
      <c r="V24" s="38">
        <f t="shared" si="0"/>
        <v>0</v>
      </c>
      <c r="W24" s="39"/>
      <c r="X24" s="40">
        <f>(SUM(V24,T24,R24,P24,N24,L24,J24,H24,F24,D24)/1000)*100</f>
        <v>56.25</v>
      </c>
      <c r="Y24" s="41" t="s">
        <v>67</v>
      </c>
    </row>
    <row r="25" spans="1:25" s="45" customFormat="1" ht="25.5" x14ac:dyDescent="0.2">
      <c r="A25" s="42"/>
      <c r="B25" s="43" t="s">
        <v>106</v>
      </c>
      <c r="C25" s="37"/>
      <c r="D25" s="44"/>
      <c r="E25" s="44"/>
      <c r="F25" s="44"/>
      <c r="G25" s="44"/>
      <c r="H25" s="44"/>
      <c r="I25" s="44"/>
      <c r="J25" s="44"/>
      <c r="K25" s="44"/>
      <c r="L25" s="44"/>
      <c r="M25" s="44"/>
      <c r="N25" s="44"/>
      <c r="R25" s="45" t="s">
        <v>107</v>
      </c>
    </row>
  </sheetData>
  <mergeCells count="16">
    <mergeCell ref="A3:B3"/>
    <mergeCell ref="A6:E6"/>
    <mergeCell ref="A7:E7"/>
    <mergeCell ref="A8:N8"/>
    <mergeCell ref="A15:C15"/>
    <mergeCell ref="D15:W15"/>
    <mergeCell ref="P16:Q16"/>
    <mergeCell ref="R16:S16"/>
    <mergeCell ref="T16:U16"/>
    <mergeCell ref="V16:W16"/>
    <mergeCell ref="D16:E16"/>
    <mergeCell ref="F16:G16"/>
    <mergeCell ref="H16:I16"/>
    <mergeCell ref="J16:K16"/>
    <mergeCell ref="L16:M16"/>
    <mergeCell ref="N16:O16"/>
  </mergeCells>
  <pageMargins left="0.5" right="0.5" top="0.75" bottom="0.75" header="0.23" footer="0.17"/>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N2" zoomScaleNormal="100" workbookViewId="0">
      <selection activeCell="W18" sqref="W18"/>
    </sheetView>
  </sheetViews>
  <sheetFormatPr defaultRowHeight="12.75" x14ac:dyDescent="0.2"/>
  <cols>
    <col min="1" max="1" width="3.140625" style="46"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09">
        <v>42184</v>
      </c>
      <c r="B3" s="109"/>
      <c r="C3" s="2"/>
    </row>
    <row r="4" spans="1:23" ht="13.5" thickBot="1" x14ac:dyDescent="0.25">
      <c r="A4" s="4"/>
      <c r="B4" s="2"/>
      <c r="C4" s="2"/>
    </row>
    <row r="5" spans="1:23" ht="15.75" customHeight="1" x14ac:dyDescent="0.2">
      <c r="A5" s="5" t="s">
        <v>2</v>
      </c>
      <c r="B5" s="5"/>
      <c r="C5" s="6"/>
      <c r="D5" s="6"/>
      <c r="E5" s="7"/>
    </row>
    <row r="6" spans="1:23" ht="12.75" customHeight="1" x14ac:dyDescent="0.2">
      <c r="A6" s="110" t="s">
        <v>3</v>
      </c>
      <c r="B6" s="111"/>
      <c r="C6" s="111"/>
      <c r="D6" s="111"/>
      <c r="E6" s="112"/>
    </row>
    <row r="7" spans="1:23" ht="12.75" customHeight="1" thickBot="1" x14ac:dyDescent="0.25">
      <c r="A7" s="113" t="s">
        <v>4</v>
      </c>
      <c r="B7" s="114"/>
      <c r="C7" s="114"/>
      <c r="D7" s="114"/>
      <c r="E7" s="115"/>
    </row>
    <row r="8" spans="1:23" s="8" customFormat="1" ht="27" customHeight="1" x14ac:dyDescent="0.2">
      <c r="A8" s="116" t="s">
        <v>5</v>
      </c>
      <c r="B8" s="117"/>
      <c r="C8" s="117"/>
      <c r="D8" s="117"/>
      <c r="E8" s="117"/>
      <c r="F8" s="117"/>
      <c r="G8" s="117"/>
      <c r="H8" s="117"/>
      <c r="I8" s="117"/>
      <c r="J8" s="117"/>
      <c r="K8" s="117"/>
      <c r="L8" s="117"/>
      <c r="M8" s="117"/>
      <c r="N8" s="117"/>
    </row>
    <row r="9" spans="1:23" s="11" customFormat="1" ht="12.75" customHeight="1" x14ac:dyDescent="0.2">
      <c r="A9" s="9" t="s">
        <v>6</v>
      </c>
      <c r="B9" s="9"/>
      <c r="C9" s="10"/>
      <c r="D9" s="10"/>
      <c r="E9" s="9"/>
      <c r="F9" s="9"/>
      <c r="G9" s="9"/>
      <c r="H9" s="9"/>
      <c r="I9" s="9"/>
      <c r="J9" s="9"/>
      <c r="K9" s="9"/>
      <c r="L9" s="9"/>
      <c r="M9" s="9"/>
      <c r="N9" s="9"/>
    </row>
    <row r="10" spans="1:23" s="11" customFormat="1" ht="12.75" customHeight="1" x14ac:dyDescent="0.2">
      <c r="A10" s="9" t="s">
        <v>7</v>
      </c>
      <c r="B10" s="9"/>
      <c r="C10" s="10"/>
      <c r="D10" s="10"/>
      <c r="E10" s="9"/>
      <c r="F10" s="9"/>
      <c r="G10" s="9"/>
      <c r="H10" s="9"/>
      <c r="I10" s="9"/>
      <c r="J10" s="9"/>
      <c r="K10" s="9"/>
      <c r="L10" s="9"/>
      <c r="M10" s="9"/>
      <c r="N10" s="9"/>
    </row>
    <row r="11" spans="1:23" s="11" customFormat="1" ht="12.75" customHeight="1" x14ac:dyDescent="0.2">
      <c r="A11" s="9" t="s">
        <v>8</v>
      </c>
      <c r="B11" s="9"/>
      <c r="C11" s="10"/>
      <c r="D11" s="10"/>
      <c r="E11" s="9"/>
      <c r="F11" s="9"/>
      <c r="G11" s="9"/>
      <c r="H11" s="9"/>
      <c r="I11" s="9"/>
      <c r="J11" s="9"/>
      <c r="K11" s="9"/>
      <c r="L11" s="9"/>
      <c r="M11" s="9"/>
      <c r="N11" s="9"/>
    </row>
    <row r="12" spans="1:23" s="8" customFormat="1" ht="12.75" customHeight="1" x14ac:dyDescent="0.2">
      <c r="A12" s="9" t="s">
        <v>9</v>
      </c>
      <c r="B12" s="9"/>
      <c r="C12" s="10"/>
      <c r="D12" s="10"/>
      <c r="E12" s="9"/>
      <c r="F12" s="9"/>
      <c r="G12" s="9"/>
      <c r="H12" s="9"/>
      <c r="I12" s="9"/>
      <c r="J12" s="9"/>
      <c r="K12" s="9"/>
      <c r="L12" s="9"/>
      <c r="M12" s="9"/>
      <c r="N12" s="9"/>
    </row>
    <row r="13" spans="1:23" s="8" customFormat="1" ht="12.75" customHeight="1" x14ac:dyDescent="0.2">
      <c r="A13" s="9" t="s">
        <v>10</v>
      </c>
      <c r="B13" s="9"/>
      <c r="C13" s="10"/>
      <c r="D13" s="10"/>
      <c r="E13" s="9"/>
      <c r="F13" s="9"/>
      <c r="G13" s="9"/>
      <c r="H13" s="9"/>
      <c r="I13" s="9"/>
      <c r="J13" s="9"/>
      <c r="K13" s="9"/>
      <c r="L13" s="9"/>
      <c r="M13" s="9"/>
      <c r="N13" s="9"/>
    </row>
    <row r="14" spans="1:23" s="11" customFormat="1" ht="13.5" customHeight="1" x14ac:dyDescent="0.2">
      <c r="B14" s="12"/>
      <c r="C14" s="12"/>
      <c r="D14" s="12"/>
      <c r="E14" s="12"/>
      <c r="F14" s="12"/>
      <c r="G14" s="12"/>
      <c r="H14" s="12"/>
      <c r="I14" s="12"/>
      <c r="J14" s="12"/>
      <c r="K14" s="12"/>
      <c r="L14" s="12"/>
      <c r="M14" s="12"/>
      <c r="N14" s="12"/>
    </row>
    <row r="15" spans="1:23" s="8" customFormat="1" ht="15.75" customHeight="1" thickBot="1" x14ac:dyDescent="0.3">
      <c r="A15" s="118" t="s">
        <v>11</v>
      </c>
      <c r="B15" s="119"/>
      <c r="C15" s="120"/>
      <c r="D15" s="121" t="s">
        <v>12</v>
      </c>
      <c r="E15" s="122"/>
      <c r="F15" s="122"/>
      <c r="G15" s="122"/>
      <c r="H15" s="122"/>
      <c r="I15" s="122"/>
      <c r="J15" s="122"/>
      <c r="K15" s="122"/>
      <c r="L15" s="122"/>
      <c r="M15" s="122"/>
      <c r="N15" s="122"/>
      <c r="O15" s="122"/>
      <c r="P15" s="122"/>
      <c r="Q15" s="122"/>
      <c r="R15" s="122"/>
      <c r="S15" s="122"/>
      <c r="T15" s="122"/>
      <c r="U15" s="122"/>
      <c r="V15" s="122"/>
      <c r="W15" s="123"/>
    </row>
    <row r="16" spans="1:23" s="8" customFormat="1" ht="32.25" customHeight="1" x14ac:dyDescent="0.2">
      <c r="A16" s="13"/>
      <c r="B16" s="14" t="s">
        <v>13</v>
      </c>
      <c r="C16" s="15"/>
      <c r="D16" s="107" t="s">
        <v>14</v>
      </c>
      <c r="E16" s="108"/>
      <c r="F16" s="107" t="s">
        <v>15</v>
      </c>
      <c r="G16" s="108"/>
      <c r="H16" s="107" t="s">
        <v>16</v>
      </c>
      <c r="I16" s="108"/>
      <c r="J16" s="107" t="s">
        <v>17</v>
      </c>
      <c r="K16" s="108"/>
      <c r="L16" s="107" t="s">
        <v>18</v>
      </c>
      <c r="M16" s="108"/>
      <c r="N16" s="107" t="s">
        <v>19</v>
      </c>
      <c r="O16" s="108"/>
      <c r="P16" s="107" t="s">
        <v>20</v>
      </c>
      <c r="Q16" s="108"/>
      <c r="R16" s="107" t="s">
        <v>21</v>
      </c>
      <c r="S16" s="108"/>
      <c r="T16" s="107" t="s">
        <v>22</v>
      </c>
      <c r="U16" s="108"/>
      <c r="V16" s="107" t="s">
        <v>23</v>
      </c>
      <c r="W16" s="108"/>
    </row>
    <row r="17" spans="1:25" s="8" customFormat="1" ht="32.25" customHeight="1" x14ac:dyDescent="0.2">
      <c r="A17" s="16"/>
      <c r="B17" s="17" t="s">
        <v>24</v>
      </c>
      <c r="C17" s="18"/>
      <c r="D17" s="19" t="s">
        <v>25</v>
      </c>
      <c r="E17" s="20" t="s">
        <v>26</v>
      </c>
      <c r="F17" s="19" t="s">
        <v>25</v>
      </c>
      <c r="G17" s="20" t="s">
        <v>26</v>
      </c>
      <c r="H17" s="19" t="s">
        <v>25</v>
      </c>
      <c r="I17" s="20" t="s">
        <v>26</v>
      </c>
      <c r="J17" s="19" t="s">
        <v>25</v>
      </c>
      <c r="K17" s="20" t="s">
        <v>26</v>
      </c>
      <c r="L17" s="19" t="s">
        <v>25</v>
      </c>
      <c r="M17" s="20" t="s">
        <v>26</v>
      </c>
      <c r="N17" s="19" t="s">
        <v>25</v>
      </c>
      <c r="O17" s="20" t="s">
        <v>26</v>
      </c>
      <c r="P17" s="19" t="s">
        <v>25</v>
      </c>
      <c r="Q17" s="20" t="s">
        <v>26</v>
      </c>
      <c r="R17" s="19" t="s">
        <v>25</v>
      </c>
      <c r="S17" s="20" t="s">
        <v>26</v>
      </c>
      <c r="T17" s="19" t="s">
        <v>25</v>
      </c>
      <c r="U17" s="20" t="s">
        <v>26</v>
      </c>
      <c r="V17" s="19" t="s">
        <v>25</v>
      </c>
      <c r="W17" s="20" t="s">
        <v>26</v>
      </c>
    </row>
    <row r="18" spans="1:25" s="8" customFormat="1" ht="38.25" x14ac:dyDescent="0.2">
      <c r="A18" s="21" t="s">
        <v>27</v>
      </c>
      <c r="B18" s="22" t="s">
        <v>28</v>
      </c>
      <c r="C18" s="23"/>
      <c r="D18" s="24">
        <v>3</v>
      </c>
      <c r="E18" s="27"/>
      <c r="F18" s="24">
        <v>2</v>
      </c>
      <c r="G18" s="27"/>
      <c r="H18" s="24">
        <v>2</v>
      </c>
      <c r="I18" s="25" t="s">
        <v>108</v>
      </c>
      <c r="J18" s="24">
        <v>2</v>
      </c>
      <c r="K18" s="27" t="s">
        <v>109</v>
      </c>
      <c r="L18" s="24">
        <v>3</v>
      </c>
      <c r="M18" s="27"/>
      <c r="N18" s="24">
        <v>3</v>
      </c>
      <c r="O18" s="27"/>
      <c r="P18" s="24">
        <v>3</v>
      </c>
      <c r="Q18" s="27"/>
      <c r="R18" s="24"/>
      <c r="S18" s="27" t="s">
        <v>110</v>
      </c>
      <c r="T18" s="24"/>
      <c r="U18" s="27" t="s">
        <v>110</v>
      </c>
      <c r="V18" s="24"/>
      <c r="W18" s="27" t="s">
        <v>111</v>
      </c>
    </row>
    <row r="19" spans="1:25" s="8" customFormat="1" ht="25.5" x14ac:dyDescent="0.2">
      <c r="A19" s="28" t="s">
        <v>34</v>
      </c>
      <c r="B19" s="29" t="s">
        <v>35</v>
      </c>
      <c r="C19" s="30"/>
      <c r="D19" s="24">
        <v>3</v>
      </c>
      <c r="E19" s="31"/>
      <c r="F19" s="24"/>
      <c r="G19" s="31" t="s">
        <v>112</v>
      </c>
      <c r="H19" s="24"/>
      <c r="I19" s="32"/>
      <c r="J19" s="24">
        <v>2</v>
      </c>
      <c r="K19" s="31"/>
      <c r="L19" s="24">
        <v>3</v>
      </c>
      <c r="M19" s="31"/>
      <c r="N19" s="24">
        <v>3</v>
      </c>
      <c r="O19" s="31"/>
      <c r="P19" s="24">
        <v>3</v>
      </c>
      <c r="Q19" s="31"/>
      <c r="R19" s="24"/>
      <c r="S19" s="31"/>
      <c r="T19" s="24"/>
      <c r="U19" s="31"/>
      <c r="V19" s="24"/>
      <c r="W19" s="31"/>
    </row>
    <row r="20" spans="1:25" s="8" customFormat="1" x14ac:dyDescent="0.2">
      <c r="A20" s="21" t="s">
        <v>40</v>
      </c>
      <c r="B20" s="29" t="s">
        <v>41</v>
      </c>
      <c r="C20" s="30"/>
      <c r="D20" s="24">
        <v>2</v>
      </c>
      <c r="E20" s="31" t="s">
        <v>113</v>
      </c>
      <c r="F20" s="24"/>
      <c r="G20" s="31"/>
      <c r="H20" s="24"/>
      <c r="I20" s="32"/>
      <c r="J20" s="24">
        <v>2</v>
      </c>
      <c r="K20" s="31"/>
      <c r="L20" s="24">
        <v>3</v>
      </c>
      <c r="M20" s="31"/>
      <c r="N20" s="24">
        <v>3</v>
      </c>
      <c r="O20" s="31"/>
      <c r="P20" s="24">
        <v>3</v>
      </c>
      <c r="Q20" s="31"/>
      <c r="R20" s="24"/>
      <c r="S20" s="31"/>
      <c r="T20" s="24"/>
      <c r="U20" s="31"/>
      <c r="V20" s="24"/>
      <c r="W20" s="31"/>
    </row>
    <row r="21" spans="1:25" s="8" customFormat="1" ht="25.5" x14ac:dyDescent="0.2">
      <c r="A21" s="28" t="s">
        <v>47</v>
      </c>
      <c r="B21" s="29" t="s">
        <v>48</v>
      </c>
      <c r="C21" s="30"/>
      <c r="D21" s="24">
        <v>1</v>
      </c>
      <c r="E21" s="31" t="s">
        <v>114</v>
      </c>
      <c r="F21" s="24"/>
      <c r="G21" s="31"/>
      <c r="H21" s="24">
        <v>1</v>
      </c>
      <c r="I21" s="32" t="s">
        <v>115</v>
      </c>
      <c r="J21" s="24">
        <v>2</v>
      </c>
      <c r="K21" s="31"/>
      <c r="L21" s="24">
        <v>3</v>
      </c>
      <c r="M21" s="31"/>
      <c r="N21" s="24">
        <v>3</v>
      </c>
      <c r="O21" s="31"/>
      <c r="P21" s="24">
        <v>3</v>
      </c>
      <c r="Q21" s="31"/>
      <c r="R21" s="24"/>
      <c r="S21" s="31"/>
      <c r="T21" s="24"/>
      <c r="U21" s="31"/>
      <c r="V21" s="24"/>
      <c r="W21" s="31"/>
    </row>
    <row r="22" spans="1:25" s="8" customFormat="1" ht="30" customHeight="1" x14ac:dyDescent="0.2">
      <c r="A22" s="21" t="s">
        <v>54</v>
      </c>
      <c r="B22" s="29" t="s">
        <v>55</v>
      </c>
      <c r="C22" s="30"/>
      <c r="D22" s="24"/>
      <c r="E22" s="31"/>
      <c r="F22" s="24"/>
      <c r="G22" s="31"/>
      <c r="H22" s="24"/>
      <c r="I22" s="33"/>
      <c r="J22" s="24">
        <v>2</v>
      </c>
      <c r="K22" s="31"/>
      <c r="L22" s="24">
        <v>3</v>
      </c>
      <c r="M22" s="31"/>
      <c r="N22" s="24">
        <v>3</v>
      </c>
      <c r="O22" s="31"/>
      <c r="P22" s="24">
        <v>3</v>
      </c>
      <c r="Q22" s="31"/>
      <c r="R22" s="24"/>
      <c r="S22" s="31"/>
      <c r="T22" s="24"/>
      <c r="U22" s="31"/>
      <c r="V22" s="24"/>
      <c r="W22" s="31"/>
    </row>
    <row r="23" spans="1:25" s="8" customFormat="1" ht="30" customHeight="1" x14ac:dyDescent="0.2">
      <c r="A23" s="28" t="s">
        <v>62</v>
      </c>
      <c r="B23" s="29" t="s">
        <v>63</v>
      </c>
      <c r="C23" s="30"/>
      <c r="D23" s="24"/>
      <c r="E23" s="31"/>
      <c r="F23" s="24"/>
      <c r="G23" s="31"/>
      <c r="H23" s="24"/>
      <c r="I23" s="33"/>
      <c r="J23" s="24">
        <v>2</v>
      </c>
      <c r="K23" s="31"/>
      <c r="L23" s="24">
        <v>3</v>
      </c>
      <c r="M23" s="31"/>
      <c r="N23" s="24">
        <v>3</v>
      </c>
      <c r="O23" s="31"/>
      <c r="P23" s="24">
        <v>3</v>
      </c>
      <c r="Q23" s="31"/>
      <c r="R23" s="24"/>
      <c r="S23" s="31"/>
      <c r="T23" s="24"/>
      <c r="U23" s="31"/>
      <c r="V23" s="24"/>
      <c r="W23" s="31"/>
    </row>
    <row r="24" spans="1:25" s="11" customFormat="1" ht="13.5" thickBot="1" x14ac:dyDescent="0.25">
      <c r="A24" s="35"/>
      <c r="B24" s="36" t="s">
        <v>66</v>
      </c>
      <c r="C24" s="37"/>
      <c r="D24" s="38">
        <f>(SUM(D18:D23)/24)*100</f>
        <v>37.5</v>
      </c>
      <c r="E24" s="39"/>
      <c r="F24" s="38">
        <f t="shared" ref="F24:V24" si="0">(SUM(F18:F23)/24)*100</f>
        <v>8.3333333333333321</v>
      </c>
      <c r="G24" s="39"/>
      <c r="H24" s="38">
        <f t="shared" si="0"/>
        <v>12.5</v>
      </c>
      <c r="I24" s="39"/>
      <c r="J24" s="38">
        <f t="shared" si="0"/>
        <v>50</v>
      </c>
      <c r="K24" s="39"/>
      <c r="L24" s="38">
        <f t="shared" si="0"/>
        <v>75</v>
      </c>
      <c r="M24" s="39"/>
      <c r="N24" s="38">
        <f t="shared" si="0"/>
        <v>75</v>
      </c>
      <c r="O24" s="39"/>
      <c r="P24" s="38">
        <f t="shared" si="0"/>
        <v>75</v>
      </c>
      <c r="Q24" s="39"/>
      <c r="R24" s="38">
        <f t="shared" si="0"/>
        <v>0</v>
      </c>
      <c r="S24" s="39"/>
      <c r="T24" s="38">
        <f t="shared" si="0"/>
        <v>0</v>
      </c>
      <c r="U24" s="39"/>
      <c r="V24" s="38">
        <f t="shared" si="0"/>
        <v>0</v>
      </c>
      <c r="W24" s="39"/>
      <c r="X24" s="40">
        <f>(SUM(V24,T24,R24,P24,N24,L24,J24,H24,F24,D24)/1000)*100</f>
        <v>33.333333333333329</v>
      </c>
      <c r="Y24" s="41" t="s">
        <v>67</v>
      </c>
    </row>
    <row r="25" spans="1:25" s="45" customFormat="1" x14ac:dyDescent="0.2">
      <c r="A25" s="42"/>
      <c r="B25" s="43"/>
      <c r="C25" s="37"/>
      <c r="D25" s="44"/>
      <c r="E25" s="44"/>
      <c r="F25" s="44"/>
      <c r="G25" s="44"/>
      <c r="H25" s="44"/>
      <c r="I25" s="44"/>
      <c r="J25" s="44"/>
      <c r="K25" s="44"/>
      <c r="L25" s="44"/>
      <c r="M25" s="44"/>
      <c r="N25" s="44"/>
    </row>
  </sheetData>
  <mergeCells count="16">
    <mergeCell ref="A3:B3"/>
    <mergeCell ref="A6:E6"/>
    <mergeCell ref="A7:E7"/>
    <mergeCell ref="A8:N8"/>
    <mergeCell ref="A15:C15"/>
    <mergeCell ref="D15:W15"/>
    <mergeCell ref="P16:Q16"/>
    <mergeCell ref="R16:S16"/>
    <mergeCell ref="T16:U16"/>
    <mergeCell ref="V16:W16"/>
    <mergeCell ref="D16:E16"/>
    <mergeCell ref="F16:G16"/>
    <mergeCell ref="H16:I16"/>
    <mergeCell ref="J16:K16"/>
    <mergeCell ref="L16:M16"/>
    <mergeCell ref="N16:O16"/>
  </mergeCells>
  <pageMargins left="0.5" right="0.5" top="0.75" bottom="0.75" header="0.23" footer="0.17"/>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35"/>
  <sheetViews>
    <sheetView showGridLines="0" zoomScaleNormal="100" workbookViewId="0">
      <selection activeCell="A18" sqref="A18"/>
    </sheetView>
  </sheetViews>
  <sheetFormatPr defaultRowHeight="12.75" x14ac:dyDescent="0.2"/>
  <cols>
    <col min="1" max="1" width="3.140625" style="46"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09">
        <v>42184</v>
      </c>
      <c r="B3" s="109"/>
      <c r="C3" s="2"/>
    </row>
    <row r="4" spans="1:23" ht="13.5" thickBot="1" x14ac:dyDescent="0.25">
      <c r="A4" s="4"/>
      <c r="B4" s="2"/>
      <c r="C4" s="2"/>
    </row>
    <row r="5" spans="1:23" ht="15.75" customHeight="1" x14ac:dyDescent="0.2">
      <c r="A5" s="5" t="s">
        <v>2</v>
      </c>
      <c r="B5" s="5"/>
      <c r="C5" s="6"/>
      <c r="D5" s="6"/>
      <c r="E5" s="7"/>
    </row>
    <row r="6" spans="1:23" ht="12.75" customHeight="1" x14ac:dyDescent="0.2">
      <c r="A6" s="110" t="s">
        <v>3</v>
      </c>
      <c r="B6" s="111"/>
      <c r="C6" s="111"/>
      <c r="D6" s="111"/>
      <c r="E6" s="112"/>
    </row>
    <row r="7" spans="1:23" ht="12.75" customHeight="1" thickBot="1" x14ac:dyDescent="0.25">
      <c r="A7" s="113" t="s">
        <v>4</v>
      </c>
      <c r="B7" s="114"/>
      <c r="C7" s="114"/>
      <c r="D7" s="114"/>
      <c r="E7" s="115"/>
    </row>
    <row r="8" spans="1:23" s="8" customFormat="1" ht="27" customHeight="1" x14ac:dyDescent="0.2">
      <c r="A8" s="116" t="s">
        <v>5</v>
      </c>
      <c r="B8" s="117"/>
      <c r="C8" s="117"/>
      <c r="D8" s="117"/>
      <c r="E8" s="117"/>
      <c r="F8" s="117"/>
      <c r="G8" s="117"/>
      <c r="H8" s="117"/>
      <c r="I8" s="117"/>
      <c r="J8" s="117"/>
      <c r="K8" s="117"/>
      <c r="L8" s="117"/>
      <c r="M8" s="117"/>
      <c r="N8" s="117"/>
    </row>
    <row r="9" spans="1:23" s="11" customFormat="1" ht="12.75" customHeight="1" x14ac:dyDescent="0.2">
      <c r="A9" s="9" t="s">
        <v>6</v>
      </c>
      <c r="B9" s="9"/>
      <c r="C9" s="10"/>
      <c r="D9" s="10"/>
      <c r="E9" s="9"/>
      <c r="F9" s="9"/>
      <c r="G9" s="9"/>
      <c r="H9" s="9"/>
      <c r="I9" s="9"/>
      <c r="J9" s="9"/>
      <c r="K9" s="9"/>
      <c r="L9" s="9"/>
      <c r="M9" s="9"/>
      <c r="N9" s="9"/>
    </row>
    <row r="10" spans="1:23" s="11" customFormat="1" ht="12.75" customHeight="1" x14ac:dyDescent="0.2">
      <c r="A10" s="9" t="s">
        <v>7</v>
      </c>
      <c r="B10" s="9"/>
      <c r="C10" s="10"/>
      <c r="D10" s="10"/>
      <c r="E10" s="9"/>
      <c r="F10" s="9"/>
      <c r="G10" s="9"/>
      <c r="H10" s="9"/>
      <c r="I10" s="9"/>
      <c r="J10" s="9"/>
      <c r="K10" s="9"/>
      <c r="L10" s="9"/>
      <c r="M10" s="9"/>
      <c r="N10" s="9"/>
    </row>
    <row r="11" spans="1:23" s="11" customFormat="1" ht="12.75" customHeight="1" x14ac:dyDescent="0.2">
      <c r="A11" s="9" t="s">
        <v>8</v>
      </c>
      <c r="B11" s="9"/>
      <c r="C11" s="10"/>
      <c r="D11" s="10"/>
      <c r="E11" s="9"/>
      <c r="F11" s="9"/>
      <c r="G11" s="9"/>
      <c r="H11" s="9"/>
      <c r="I11" s="9"/>
      <c r="J11" s="9"/>
      <c r="K11" s="9"/>
      <c r="L11" s="9"/>
      <c r="M11" s="9"/>
      <c r="N11" s="9"/>
    </row>
    <row r="12" spans="1:23" s="8" customFormat="1" ht="12.75" customHeight="1" x14ac:dyDescent="0.2">
      <c r="A12" s="9" t="s">
        <v>9</v>
      </c>
      <c r="B12" s="9"/>
      <c r="C12" s="10"/>
      <c r="D12" s="10"/>
      <c r="E12" s="9"/>
      <c r="F12" s="9"/>
      <c r="G12" s="9"/>
      <c r="H12" s="9"/>
      <c r="I12" s="9"/>
      <c r="J12" s="9"/>
      <c r="K12" s="9"/>
      <c r="L12" s="9"/>
      <c r="M12" s="9"/>
      <c r="N12" s="9"/>
    </row>
    <row r="13" spans="1:23" s="8" customFormat="1" ht="12.75" customHeight="1" x14ac:dyDescent="0.2">
      <c r="A13" s="9" t="s">
        <v>10</v>
      </c>
      <c r="B13" s="9"/>
      <c r="C13" s="10"/>
      <c r="D13" s="10"/>
      <c r="E13" s="9"/>
      <c r="F13" s="9"/>
      <c r="G13" s="9"/>
      <c r="H13" s="9"/>
      <c r="I13" s="9"/>
      <c r="J13" s="9"/>
      <c r="K13" s="9"/>
      <c r="L13" s="9"/>
      <c r="M13" s="9"/>
      <c r="N13" s="9"/>
    </row>
    <row r="14" spans="1:23" s="11" customFormat="1" ht="13.5" customHeight="1" x14ac:dyDescent="0.2">
      <c r="B14" s="12"/>
      <c r="C14" s="12"/>
      <c r="D14" s="12"/>
      <c r="E14" s="12"/>
      <c r="F14" s="12"/>
      <c r="G14" s="12"/>
      <c r="H14" s="12"/>
      <c r="I14" s="12"/>
      <c r="J14" s="12"/>
      <c r="K14" s="12"/>
      <c r="L14" s="12"/>
      <c r="M14" s="12"/>
      <c r="N14" s="12"/>
    </row>
    <row r="15" spans="1:23" s="8" customFormat="1" ht="15.75" customHeight="1" thickBot="1" x14ac:dyDescent="0.3">
      <c r="A15" s="118" t="s">
        <v>11</v>
      </c>
      <c r="B15" s="119"/>
      <c r="C15" s="120"/>
      <c r="D15" s="121" t="s">
        <v>12</v>
      </c>
      <c r="E15" s="122"/>
      <c r="F15" s="122"/>
      <c r="G15" s="122"/>
      <c r="H15" s="122"/>
      <c r="I15" s="122"/>
      <c r="J15" s="122"/>
      <c r="K15" s="122"/>
      <c r="L15" s="122"/>
      <c r="M15" s="122"/>
      <c r="N15" s="122"/>
      <c r="O15" s="122"/>
      <c r="P15" s="122"/>
      <c r="Q15" s="122"/>
      <c r="R15" s="122"/>
      <c r="S15" s="122"/>
      <c r="T15" s="122"/>
      <c r="U15" s="122"/>
      <c r="V15" s="122"/>
      <c r="W15" s="123"/>
    </row>
    <row r="16" spans="1:23" s="8" customFormat="1" ht="32.25" customHeight="1" x14ac:dyDescent="0.2">
      <c r="A16" s="13"/>
      <c r="B16" s="14" t="s">
        <v>13</v>
      </c>
      <c r="C16" s="15"/>
      <c r="D16" s="107" t="s">
        <v>14</v>
      </c>
      <c r="E16" s="108"/>
      <c r="F16" s="107" t="s">
        <v>15</v>
      </c>
      <c r="G16" s="108"/>
      <c r="H16" s="107" t="s">
        <v>16</v>
      </c>
      <c r="I16" s="108"/>
      <c r="J16" s="107" t="s">
        <v>17</v>
      </c>
      <c r="K16" s="108"/>
      <c r="L16" s="107" t="s">
        <v>18</v>
      </c>
      <c r="M16" s="108"/>
      <c r="N16" s="107" t="s">
        <v>19</v>
      </c>
      <c r="O16" s="108"/>
      <c r="P16" s="107" t="s">
        <v>20</v>
      </c>
      <c r="Q16" s="108"/>
      <c r="R16" s="107" t="s">
        <v>21</v>
      </c>
      <c r="S16" s="108"/>
      <c r="T16" s="107" t="s">
        <v>22</v>
      </c>
      <c r="U16" s="108"/>
      <c r="V16" s="107" t="s">
        <v>23</v>
      </c>
      <c r="W16" s="108"/>
    </row>
    <row r="17" spans="1:25" s="8" customFormat="1" ht="32.25" customHeight="1" x14ac:dyDescent="0.2">
      <c r="A17" s="16"/>
      <c r="B17" s="17" t="s">
        <v>24</v>
      </c>
      <c r="C17" s="18"/>
      <c r="D17" s="19" t="s">
        <v>25</v>
      </c>
      <c r="E17" s="20" t="s">
        <v>26</v>
      </c>
      <c r="F17" s="19" t="s">
        <v>25</v>
      </c>
      <c r="G17" s="20" t="s">
        <v>26</v>
      </c>
      <c r="H17" s="19" t="s">
        <v>25</v>
      </c>
      <c r="I17" s="20" t="s">
        <v>26</v>
      </c>
      <c r="J17" s="19" t="s">
        <v>25</v>
      </c>
      <c r="K17" s="20" t="s">
        <v>26</v>
      </c>
      <c r="L17" s="19" t="s">
        <v>25</v>
      </c>
      <c r="M17" s="20" t="s">
        <v>26</v>
      </c>
      <c r="N17" s="19" t="s">
        <v>25</v>
      </c>
      <c r="O17" s="20" t="s">
        <v>26</v>
      </c>
      <c r="P17" s="19" t="s">
        <v>25</v>
      </c>
      <c r="Q17" s="20" t="s">
        <v>26</v>
      </c>
      <c r="R17" s="19" t="s">
        <v>25</v>
      </c>
      <c r="S17" s="20" t="s">
        <v>26</v>
      </c>
      <c r="T17" s="19" t="s">
        <v>25</v>
      </c>
      <c r="U17" s="20" t="s">
        <v>26</v>
      </c>
      <c r="V17" s="19" t="s">
        <v>25</v>
      </c>
      <c r="W17" s="20" t="s">
        <v>26</v>
      </c>
    </row>
    <row r="18" spans="1:25" s="8" customFormat="1" ht="30" customHeight="1" x14ac:dyDescent="0.2">
      <c r="A18" s="21" t="s">
        <v>27</v>
      </c>
      <c r="B18" s="22" t="s">
        <v>28</v>
      </c>
      <c r="C18" s="23"/>
      <c r="D18" s="24">
        <v>2</v>
      </c>
      <c r="E18" s="27"/>
      <c r="F18" s="24">
        <v>3</v>
      </c>
      <c r="G18" s="27"/>
      <c r="H18" s="24">
        <v>2</v>
      </c>
      <c r="I18" s="48"/>
      <c r="J18" s="24">
        <v>2</v>
      </c>
      <c r="K18" s="27"/>
      <c r="L18" s="24">
        <v>2</v>
      </c>
      <c r="M18" s="27"/>
      <c r="N18" s="24">
        <v>1</v>
      </c>
      <c r="O18" s="27"/>
      <c r="P18" s="24">
        <v>2</v>
      </c>
      <c r="Q18" s="27"/>
      <c r="R18" s="24">
        <v>2</v>
      </c>
      <c r="S18" s="27"/>
      <c r="T18" s="24">
        <v>2</v>
      </c>
      <c r="U18" s="27"/>
      <c r="V18" s="24">
        <v>2</v>
      </c>
      <c r="W18" s="27"/>
    </row>
    <row r="19" spans="1:25" s="8" customFormat="1" ht="30" customHeight="1" x14ac:dyDescent="0.2">
      <c r="A19" s="28" t="s">
        <v>34</v>
      </c>
      <c r="B19" s="29" t="s">
        <v>35</v>
      </c>
      <c r="C19" s="30"/>
      <c r="D19" s="24">
        <v>2</v>
      </c>
      <c r="E19" s="31"/>
      <c r="F19" s="24">
        <v>3</v>
      </c>
      <c r="G19" s="31"/>
      <c r="H19" s="24">
        <v>2</v>
      </c>
      <c r="I19" s="33"/>
      <c r="J19" s="24">
        <v>2</v>
      </c>
      <c r="K19" s="31"/>
      <c r="L19" s="24">
        <v>2</v>
      </c>
      <c r="M19" s="31"/>
      <c r="N19" s="24">
        <v>1</v>
      </c>
      <c r="O19" s="31"/>
      <c r="P19" s="24">
        <v>2</v>
      </c>
      <c r="Q19" s="31"/>
      <c r="R19" s="24">
        <v>2</v>
      </c>
      <c r="S19" s="31"/>
      <c r="T19" s="24">
        <v>2</v>
      </c>
      <c r="U19" s="31"/>
      <c r="V19" s="24">
        <v>2</v>
      </c>
      <c r="W19" s="31"/>
    </row>
    <row r="20" spans="1:25" s="8" customFormat="1" ht="30" customHeight="1" x14ac:dyDescent="0.2">
      <c r="A20" s="21" t="s">
        <v>40</v>
      </c>
      <c r="B20" s="29" t="s">
        <v>41</v>
      </c>
      <c r="C20" s="30"/>
      <c r="D20" s="24">
        <v>2</v>
      </c>
      <c r="E20" s="31"/>
      <c r="F20" s="24">
        <v>3</v>
      </c>
      <c r="G20" s="31"/>
      <c r="H20" s="24">
        <v>2</v>
      </c>
      <c r="I20" s="33"/>
      <c r="J20" s="24">
        <v>2</v>
      </c>
      <c r="K20" s="31"/>
      <c r="L20" s="24">
        <v>2</v>
      </c>
      <c r="M20" s="31"/>
      <c r="N20" s="24">
        <v>1</v>
      </c>
      <c r="O20" s="31"/>
      <c r="P20" s="24">
        <v>2</v>
      </c>
      <c r="Q20" s="31"/>
      <c r="R20" s="24">
        <v>2</v>
      </c>
      <c r="S20" s="31"/>
      <c r="T20" s="24">
        <v>2</v>
      </c>
      <c r="U20" s="31"/>
      <c r="V20" s="24">
        <v>2</v>
      </c>
      <c r="W20" s="31"/>
    </row>
    <row r="21" spans="1:25" s="8" customFormat="1" ht="30" customHeight="1" x14ac:dyDescent="0.2">
      <c r="A21" s="28" t="s">
        <v>47</v>
      </c>
      <c r="B21" s="29" t="s">
        <v>48</v>
      </c>
      <c r="C21" s="30"/>
      <c r="D21" s="24">
        <v>2</v>
      </c>
      <c r="E21" s="31"/>
      <c r="F21" s="24">
        <v>3</v>
      </c>
      <c r="G21" s="31"/>
      <c r="H21" s="24">
        <v>2</v>
      </c>
      <c r="I21" s="33"/>
      <c r="J21" s="24">
        <v>2</v>
      </c>
      <c r="K21" s="31"/>
      <c r="L21" s="24">
        <v>2</v>
      </c>
      <c r="M21" s="31"/>
      <c r="N21" s="24">
        <v>1</v>
      </c>
      <c r="O21" s="31"/>
      <c r="P21" s="24">
        <v>2</v>
      </c>
      <c r="Q21" s="31"/>
      <c r="R21" s="24">
        <v>2</v>
      </c>
      <c r="S21" s="31"/>
      <c r="T21" s="24">
        <v>2</v>
      </c>
      <c r="U21" s="31"/>
      <c r="V21" s="24">
        <v>2</v>
      </c>
      <c r="W21" s="31"/>
    </row>
    <row r="22" spans="1:25" s="8" customFormat="1" ht="30" customHeight="1" x14ac:dyDescent="0.2">
      <c r="A22" s="21" t="s">
        <v>54</v>
      </c>
      <c r="B22" s="29" t="s">
        <v>55</v>
      </c>
      <c r="C22" s="30"/>
      <c r="D22" s="24">
        <v>2</v>
      </c>
      <c r="E22" s="31"/>
      <c r="F22" s="24">
        <v>3</v>
      </c>
      <c r="G22" s="31"/>
      <c r="H22" s="24">
        <v>2</v>
      </c>
      <c r="I22" s="33"/>
      <c r="J22" s="24">
        <v>2</v>
      </c>
      <c r="K22" s="31"/>
      <c r="L22" s="24">
        <v>2</v>
      </c>
      <c r="M22" s="31"/>
      <c r="N22" s="24">
        <v>1</v>
      </c>
      <c r="O22" s="31"/>
      <c r="P22" s="24">
        <v>2</v>
      </c>
      <c r="Q22" s="31"/>
      <c r="R22" s="24">
        <v>2</v>
      </c>
      <c r="S22" s="31"/>
      <c r="T22" s="24">
        <v>2</v>
      </c>
      <c r="U22" s="31"/>
      <c r="V22" s="24">
        <v>2</v>
      </c>
      <c r="W22" s="31"/>
    </row>
    <row r="23" spans="1:25" s="8" customFormat="1" ht="30" customHeight="1" x14ac:dyDescent="0.2">
      <c r="A23" s="28" t="s">
        <v>62</v>
      </c>
      <c r="B23" s="29" t="s">
        <v>63</v>
      </c>
      <c r="C23" s="30"/>
      <c r="D23" s="24">
        <v>2</v>
      </c>
      <c r="E23" s="31"/>
      <c r="F23" s="24">
        <v>3</v>
      </c>
      <c r="G23" s="31"/>
      <c r="H23" s="24">
        <v>2</v>
      </c>
      <c r="I23" s="33"/>
      <c r="J23" s="24">
        <v>2</v>
      </c>
      <c r="K23" s="31"/>
      <c r="L23" s="24">
        <v>2</v>
      </c>
      <c r="M23" s="31"/>
      <c r="N23" s="24">
        <v>1</v>
      </c>
      <c r="O23" s="31"/>
      <c r="P23" s="24">
        <v>2</v>
      </c>
      <c r="Q23" s="31"/>
      <c r="R23" s="24">
        <v>2</v>
      </c>
      <c r="S23" s="31"/>
      <c r="T23" s="24">
        <v>2</v>
      </c>
      <c r="U23" s="31"/>
      <c r="V23" s="24">
        <v>2</v>
      </c>
      <c r="W23" s="31"/>
    </row>
    <row r="24" spans="1:25" s="11" customFormat="1" ht="13.5" thickBot="1" x14ac:dyDescent="0.25">
      <c r="A24" s="35"/>
      <c r="B24" s="36" t="s">
        <v>66</v>
      </c>
      <c r="C24" s="37"/>
      <c r="D24" s="38">
        <f>(SUM(D18:D23)/24)*100</f>
        <v>50</v>
      </c>
      <c r="E24" s="39"/>
      <c r="F24" s="38">
        <f t="shared" ref="F24:V24" si="0">(SUM(F18:F23)/24)*100</f>
        <v>75</v>
      </c>
      <c r="G24" s="39"/>
      <c r="H24" s="38">
        <f t="shared" si="0"/>
        <v>50</v>
      </c>
      <c r="I24" s="39"/>
      <c r="J24" s="38">
        <f t="shared" si="0"/>
        <v>50</v>
      </c>
      <c r="K24" s="39"/>
      <c r="L24" s="38">
        <f t="shared" si="0"/>
        <v>50</v>
      </c>
      <c r="M24" s="39"/>
      <c r="N24" s="38">
        <f t="shared" si="0"/>
        <v>25</v>
      </c>
      <c r="O24" s="39"/>
      <c r="P24" s="38">
        <f t="shared" si="0"/>
        <v>50</v>
      </c>
      <c r="Q24" s="39"/>
      <c r="R24" s="38">
        <f t="shared" si="0"/>
        <v>50</v>
      </c>
      <c r="S24" s="39"/>
      <c r="T24" s="38">
        <f t="shared" si="0"/>
        <v>50</v>
      </c>
      <c r="U24" s="39"/>
      <c r="V24" s="38">
        <f t="shared" si="0"/>
        <v>50</v>
      </c>
      <c r="W24" s="39"/>
      <c r="X24" s="40">
        <f>(SUM(V24,T24,R24,P24,N24,L24,J24,H24,F24,D24)/1000)*100</f>
        <v>50</v>
      </c>
      <c r="Y24" s="41" t="s">
        <v>67</v>
      </c>
    </row>
    <row r="25" spans="1:25" s="45" customFormat="1" x14ac:dyDescent="0.2">
      <c r="A25" s="42"/>
      <c r="B25" s="43"/>
      <c r="C25" s="37"/>
      <c r="D25" s="44"/>
      <c r="E25" s="44"/>
      <c r="F25" s="44"/>
      <c r="G25" s="44"/>
      <c r="H25" s="44"/>
      <c r="I25" s="44"/>
      <c r="J25" s="44"/>
      <c r="K25" s="44"/>
      <c r="L25" s="44"/>
      <c r="M25" s="44"/>
      <c r="N25" s="44"/>
    </row>
    <row r="31" spans="1:25" x14ac:dyDescent="0.2">
      <c r="B31" s="11"/>
    </row>
    <row r="32" spans="1:25" x14ac:dyDescent="0.2">
      <c r="B32" s="11"/>
    </row>
    <row r="35" spans="2:2" x14ac:dyDescent="0.2">
      <c r="B35" s="11"/>
    </row>
  </sheetData>
  <mergeCells count="16">
    <mergeCell ref="A3:B3"/>
    <mergeCell ref="A6:E6"/>
    <mergeCell ref="A7:E7"/>
    <mergeCell ref="A8:N8"/>
    <mergeCell ref="A15:C15"/>
    <mergeCell ref="D15:W15"/>
    <mergeCell ref="P16:Q16"/>
    <mergeCell ref="R16:S16"/>
    <mergeCell ref="T16:U16"/>
    <mergeCell ref="V16:W16"/>
    <mergeCell ref="D16:E16"/>
    <mergeCell ref="F16:G16"/>
    <mergeCell ref="H16:I16"/>
    <mergeCell ref="J16:K16"/>
    <mergeCell ref="L16:M16"/>
    <mergeCell ref="N16:O16"/>
  </mergeCells>
  <pageMargins left="0.5" right="0.5" top="0.75" bottom="0.75" header="0.23" footer="0.17"/>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zoomScaleNormal="100" workbookViewId="0">
      <pane xSplit="3" ySplit="17" topLeftCell="D18" activePane="bottomRight" state="frozen"/>
      <selection pane="topRight" activeCell="D1" sqref="D1"/>
      <selection pane="bottomLeft" activeCell="A18" sqref="A18"/>
      <selection pane="bottomRight" activeCell="A19" sqref="A19"/>
    </sheetView>
  </sheetViews>
  <sheetFormatPr defaultRowHeight="12.75" x14ac:dyDescent="0.2"/>
  <cols>
    <col min="1" max="1" width="3.140625" style="46"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09">
        <v>42184</v>
      </c>
      <c r="B3" s="109"/>
      <c r="C3" s="2"/>
    </row>
    <row r="4" spans="1:23" ht="13.5" thickBot="1" x14ac:dyDescent="0.25">
      <c r="A4" s="4"/>
      <c r="B4" s="2"/>
      <c r="C4" s="2"/>
    </row>
    <row r="5" spans="1:23" ht="15.75" customHeight="1" x14ac:dyDescent="0.2">
      <c r="A5" s="5" t="s">
        <v>2</v>
      </c>
      <c r="B5" s="5"/>
      <c r="C5" s="6"/>
      <c r="D5" s="6"/>
      <c r="E5" s="7"/>
    </row>
    <row r="6" spans="1:23" ht="12.75" customHeight="1" x14ac:dyDescent="0.2">
      <c r="A6" s="110" t="s">
        <v>3</v>
      </c>
      <c r="B6" s="111"/>
      <c r="C6" s="111"/>
      <c r="D6" s="111"/>
      <c r="E6" s="112"/>
    </row>
    <row r="7" spans="1:23" ht="12.75" customHeight="1" thickBot="1" x14ac:dyDescent="0.25">
      <c r="A7" s="113" t="s">
        <v>4</v>
      </c>
      <c r="B7" s="114"/>
      <c r="C7" s="114"/>
      <c r="D7" s="114"/>
      <c r="E7" s="115"/>
    </row>
    <row r="8" spans="1:23" s="8" customFormat="1" ht="27" customHeight="1" x14ac:dyDescent="0.2">
      <c r="A8" s="116" t="s">
        <v>5</v>
      </c>
      <c r="B8" s="117"/>
      <c r="C8" s="117"/>
      <c r="D8" s="117"/>
      <c r="E8" s="117"/>
      <c r="F8" s="117"/>
      <c r="G8" s="117"/>
      <c r="H8" s="117"/>
      <c r="I8" s="117"/>
      <c r="J8" s="117"/>
      <c r="K8" s="117"/>
      <c r="L8" s="117"/>
      <c r="M8" s="117"/>
      <c r="N8" s="117"/>
    </row>
    <row r="9" spans="1:23" s="11" customFormat="1" ht="12.75" customHeight="1" x14ac:dyDescent="0.2">
      <c r="A9" s="9" t="s">
        <v>6</v>
      </c>
      <c r="B9" s="9"/>
      <c r="C9" s="10"/>
      <c r="D9" s="10"/>
      <c r="E9" s="9"/>
      <c r="F9" s="9"/>
      <c r="G9" s="9"/>
      <c r="H9" s="9"/>
      <c r="I9" s="9"/>
      <c r="J9" s="9"/>
      <c r="K9" s="9"/>
      <c r="L9" s="9"/>
      <c r="M9" s="9"/>
      <c r="N9" s="9"/>
    </row>
    <row r="10" spans="1:23" s="11" customFormat="1" ht="12.75" customHeight="1" x14ac:dyDescent="0.2">
      <c r="A10" s="9" t="s">
        <v>7</v>
      </c>
      <c r="B10" s="9"/>
      <c r="C10" s="10"/>
      <c r="D10" s="10"/>
      <c r="E10" s="9"/>
      <c r="F10" s="9"/>
      <c r="G10" s="9"/>
      <c r="H10" s="9"/>
      <c r="I10" s="9"/>
      <c r="J10" s="9"/>
      <c r="K10" s="9"/>
      <c r="L10" s="9"/>
      <c r="M10" s="9"/>
      <c r="N10" s="9"/>
    </row>
    <row r="11" spans="1:23" s="11" customFormat="1" ht="12.75" customHeight="1" x14ac:dyDescent="0.2">
      <c r="A11" s="9" t="s">
        <v>8</v>
      </c>
      <c r="B11" s="9"/>
      <c r="C11" s="10"/>
      <c r="D11" s="10"/>
      <c r="E11" s="9"/>
      <c r="F11" s="9"/>
      <c r="G11" s="9"/>
      <c r="H11" s="9"/>
      <c r="I11" s="9"/>
      <c r="J11" s="9"/>
      <c r="K11" s="9"/>
      <c r="L11" s="9"/>
      <c r="M11" s="9"/>
      <c r="N11" s="9"/>
    </row>
    <row r="12" spans="1:23" s="8" customFormat="1" ht="12.75" customHeight="1" x14ac:dyDescent="0.2">
      <c r="A12" s="9" t="s">
        <v>9</v>
      </c>
      <c r="B12" s="9"/>
      <c r="C12" s="10"/>
      <c r="D12" s="10"/>
      <c r="E12" s="9"/>
      <c r="F12" s="9"/>
      <c r="G12" s="9"/>
      <c r="H12" s="9"/>
      <c r="I12" s="9"/>
      <c r="J12" s="9"/>
      <c r="K12" s="9"/>
      <c r="L12" s="9"/>
      <c r="M12" s="9"/>
      <c r="N12" s="9"/>
    </row>
    <row r="13" spans="1:23" s="8" customFormat="1" ht="12.75" customHeight="1" x14ac:dyDescent="0.2">
      <c r="A13" s="9" t="s">
        <v>10</v>
      </c>
      <c r="B13" s="9"/>
      <c r="C13" s="10"/>
      <c r="D13" s="10"/>
      <c r="E13" s="9"/>
      <c r="F13" s="9"/>
      <c r="G13" s="9"/>
      <c r="H13" s="9"/>
      <c r="I13" s="9"/>
      <c r="J13" s="9"/>
      <c r="K13" s="9"/>
      <c r="L13" s="9"/>
      <c r="M13" s="9"/>
      <c r="N13" s="9"/>
    </row>
    <row r="14" spans="1:23" s="11" customFormat="1" ht="13.5" customHeight="1" x14ac:dyDescent="0.2">
      <c r="B14" s="12"/>
      <c r="C14" s="12"/>
      <c r="D14" s="12"/>
      <c r="E14" s="12"/>
      <c r="F14" s="12"/>
      <c r="G14" s="12"/>
      <c r="H14" s="12"/>
      <c r="I14" s="12"/>
      <c r="J14" s="12"/>
      <c r="K14" s="12"/>
      <c r="L14" s="12"/>
      <c r="M14" s="12"/>
      <c r="N14" s="12"/>
    </row>
    <row r="15" spans="1:23" s="8" customFormat="1" ht="15.75" customHeight="1" thickBot="1" x14ac:dyDescent="0.3">
      <c r="A15" s="118" t="s">
        <v>11</v>
      </c>
      <c r="B15" s="119"/>
      <c r="C15" s="120"/>
      <c r="D15" s="121" t="s">
        <v>12</v>
      </c>
      <c r="E15" s="122"/>
      <c r="F15" s="122"/>
      <c r="G15" s="122"/>
      <c r="H15" s="122"/>
      <c r="I15" s="122"/>
      <c r="J15" s="122"/>
      <c r="K15" s="122"/>
      <c r="L15" s="122"/>
      <c r="M15" s="122"/>
      <c r="N15" s="122"/>
      <c r="O15" s="122"/>
      <c r="P15" s="122"/>
      <c r="Q15" s="122"/>
      <c r="R15" s="122"/>
      <c r="S15" s="122"/>
      <c r="T15" s="122"/>
      <c r="U15" s="122"/>
      <c r="V15" s="122"/>
      <c r="W15" s="123"/>
    </row>
    <row r="16" spans="1:23" s="8" customFormat="1" ht="32.25" customHeight="1" x14ac:dyDescent="0.2">
      <c r="A16" s="13"/>
      <c r="B16" s="14" t="s">
        <v>13</v>
      </c>
      <c r="C16" s="15"/>
      <c r="D16" s="107" t="s">
        <v>14</v>
      </c>
      <c r="E16" s="108"/>
      <c r="F16" s="107" t="s">
        <v>15</v>
      </c>
      <c r="G16" s="108"/>
      <c r="H16" s="107" t="s">
        <v>16</v>
      </c>
      <c r="I16" s="108"/>
      <c r="J16" s="107" t="s">
        <v>17</v>
      </c>
      <c r="K16" s="108"/>
      <c r="L16" s="107" t="s">
        <v>18</v>
      </c>
      <c r="M16" s="108"/>
      <c r="N16" s="107" t="s">
        <v>19</v>
      </c>
      <c r="O16" s="108"/>
      <c r="P16" s="107" t="s">
        <v>20</v>
      </c>
      <c r="Q16" s="108"/>
      <c r="R16" s="107" t="s">
        <v>21</v>
      </c>
      <c r="S16" s="108"/>
      <c r="T16" s="107" t="s">
        <v>22</v>
      </c>
      <c r="U16" s="108"/>
      <c r="V16" s="107" t="s">
        <v>23</v>
      </c>
      <c r="W16" s="108"/>
    </row>
    <row r="17" spans="1:25" s="8" customFormat="1" ht="32.25" customHeight="1" x14ac:dyDescent="0.2">
      <c r="A17" s="16"/>
      <c r="B17" s="17" t="s">
        <v>24</v>
      </c>
      <c r="C17" s="18"/>
      <c r="D17" s="19" t="s">
        <v>25</v>
      </c>
      <c r="E17" s="20" t="s">
        <v>26</v>
      </c>
      <c r="F17" s="19" t="s">
        <v>25</v>
      </c>
      <c r="G17" s="20" t="s">
        <v>26</v>
      </c>
      <c r="H17" s="19" t="s">
        <v>25</v>
      </c>
      <c r="I17" s="20" t="s">
        <v>26</v>
      </c>
      <c r="J17" s="19" t="s">
        <v>25</v>
      </c>
      <c r="K17" s="20" t="s">
        <v>26</v>
      </c>
      <c r="L17" s="19" t="s">
        <v>25</v>
      </c>
      <c r="M17" s="20" t="s">
        <v>26</v>
      </c>
      <c r="N17" s="19" t="s">
        <v>25</v>
      </c>
      <c r="O17" s="20" t="s">
        <v>26</v>
      </c>
      <c r="P17" s="19" t="s">
        <v>25</v>
      </c>
      <c r="Q17" s="20" t="s">
        <v>26</v>
      </c>
      <c r="R17" s="19" t="s">
        <v>25</v>
      </c>
      <c r="S17" s="20" t="s">
        <v>26</v>
      </c>
      <c r="T17" s="19" t="s">
        <v>25</v>
      </c>
      <c r="U17" s="20" t="s">
        <v>26</v>
      </c>
      <c r="V17" s="19" t="s">
        <v>25</v>
      </c>
      <c r="W17" s="20" t="s">
        <v>26</v>
      </c>
    </row>
    <row r="18" spans="1:25" s="8" customFormat="1" ht="30" customHeight="1" x14ac:dyDescent="0.2">
      <c r="A18" s="21" t="s">
        <v>27</v>
      </c>
      <c r="B18" s="22" t="s">
        <v>28</v>
      </c>
      <c r="C18" s="23"/>
      <c r="D18" s="24">
        <v>3</v>
      </c>
      <c r="E18" s="27"/>
      <c r="F18" s="24">
        <v>3</v>
      </c>
      <c r="G18" s="27"/>
      <c r="H18" s="24">
        <v>3</v>
      </c>
      <c r="I18" s="48"/>
      <c r="J18" s="24">
        <v>3</v>
      </c>
      <c r="K18" s="27"/>
      <c r="L18" s="24">
        <v>3</v>
      </c>
      <c r="M18" s="27"/>
      <c r="N18" s="24">
        <v>3</v>
      </c>
      <c r="O18" s="27"/>
      <c r="P18" s="24">
        <v>3</v>
      </c>
      <c r="Q18" s="27"/>
      <c r="R18" s="24"/>
      <c r="S18" s="27"/>
      <c r="T18" s="24"/>
      <c r="U18" s="27"/>
      <c r="V18" s="24">
        <v>3</v>
      </c>
      <c r="W18" s="27"/>
    </row>
    <row r="19" spans="1:25" s="8" customFormat="1" ht="30" customHeight="1" x14ac:dyDescent="0.2">
      <c r="A19" s="28" t="s">
        <v>34</v>
      </c>
      <c r="B19" s="29" t="s">
        <v>35</v>
      </c>
      <c r="C19" s="30"/>
      <c r="D19" s="24">
        <v>3</v>
      </c>
      <c r="E19" s="31"/>
      <c r="F19" s="24">
        <v>3</v>
      </c>
      <c r="G19" s="31"/>
      <c r="H19" s="24">
        <v>3</v>
      </c>
      <c r="I19" s="33"/>
      <c r="J19" s="24">
        <v>3</v>
      </c>
      <c r="K19" s="31"/>
      <c r="L19" s="24">
        <v>3</v>
      </c>
      <c r="M19" s="31"/>
      <c r="N19" s="24">
        <v>2</v>
      </c>
      <c r="O19" s="31" t="s">
        <v>116</v>
      </c>
      <c r="P19" s="24">
        <v>3</v>
      </c>
      <c r="Q19" s="31"/>
      <c r="R19" s="24"/>
      <c r="S19" s="31"/>
      <c r="T19" s="24"/>
      <c r="U19" s="31"/>
      <c r="V19" s="24">
        <v>3</v>
      </c>
      <c r="W19" s="31"/>
    </row>
    <row r="20" spans="1:25" s="8" customFormat="1" ht="30" customHeight="1" x14ac:dyDescent="0.2">
      <c r="A20" s="21" t="s">
        <v>40</v>
      </c>
      <c r="B20" s="29" t="s">
        <v>41</v>
      </c>
      <c r="C20" s="30"/>
      <c r="D20" s="24">
        <v>3</v>
      </c>
      <c r="E20" s="31"/>
      <c r="F20" s="24">
        <v>3</v>
      </c>
      <c r="G20" s="31"/>
      <c r="H20" s="24">
        <v>3</v>
      </c>
      <c r="I20" s="33"/>
      <c r="J20" s="24">
        <v>3</v>
      </c>
      <c r="K20" s="31"/>
      <c r="L20" s="24">
        <v>3</v>
      </c>
      <c r="M20" s="31"/>
      <c r="N20" s="24">
        <v>3</v>
      </c>
      <c r="O20" s="31"/>
      <c r="P20" s="24">
        <v>3</v>
      </c>
      <c r="Q20" s="31"/>
      <c r="R20" s="24"/>
      <c r="S20" s="31"/>
      <c r="T20" s="24"/>
      <c r="U20" s="31"/>
      <c r="V20" s="24">
        <v>3</v>
      </c>
      <c r="W20" s="31"/>
    </row>
    <row r="21" spans="1:25" s="8" customFormat="1" ht="30" customHeight="1" x14ac:dyDescent="0.2">
      <c r="A21" s="28" t="s">
        <v>47</v>
      </c>
      <c r="B21" s="29" t="s">
        <v>48</v>
      </c>
      <c r="C21" s="30"/>
      <c r="D21" s="24">
        <v>2</v>
      </c>
      <c r="E21" s="31"/>
      <c r="F21" s="24">
        <v>2</v>
      </c>
      <c r="G21" s="31"/>
      <c r="H21" s="24">
        <v>3</v>
      </c>
      <c r="I21" s="33"/>
      <c r="J21" s="24">
        <v>3</v>
      </c>
      <c r="K21" s="31"/>
      <c r="L21" s="24">
        <v>3</v>
      </c>
      <c r="M21" s="31"/>
      <c r="N21" s="24">
        <v>3</v>
      </c>
      <c r="O21" s="31"/>
      <c r="P21" s="24">
        <v>3</v>
      </c>
      <c r="Q21" s="31"/>
      <c r="R21" s="24"/>
      <c r="S21" s="31"/>
      <c r="T21" s="24"/>
      <c r="U21" s="31"/>
      <c r="V21" s="24">
        <v>3</v>
      </c>
      <c r="W21" s="31"/>
    </row>
    <row r="22" spans="1:25" s="8" customFormat="1" ht="30" customHeight="1" x14ac:dyDescent="0.2">
      <c r="A22" s="21" t="s">
        <v>54</v>
      </c>
      <c r="B22" s="29" t="s">
        <v>55</v>
      </c>
      <c r="C22" s="30"/>
      <c r="D22" s="24">
        <v>3</v>
      </c>
      <c r="E22" s="31"/>
      <c r="F22" s="24">
        <v>3</v>
      </c>
      <c r="G22" s="31"/>
      <c r="H22" s="24">
        <v>3</v>
      </c>
      <c r="I22" s="33"/>
      <c r="J22" s="24">
        <v>3</v>
      </c>
      <c r="K22" s="31"/>
      <c r="L22" s="24">
        <v>3</v>
      </c>
      <c r="M22" s="31"/>
      <c r="N22" s="24">
        <v>3</v>
      </c>
      <c r="O22" s="31"/>
      <c r="P22" s="24">
        <v>3</v>
      </c>
      <c r="Q22" s="31"/>
      <c r="R22" s="24"/>
      <c r="S22" s="31"/>
      <c r="T22" s="24"/>
      <c r="U22" s="31"/>
      <c r="V22" s="24">
        <v>3</v>
      </c>
      <c r="W22" s="31"/>
    </row>
    <row r="23" spans="1:25" s="8" customFormat="1" ht="30" customHeight="1" x14ac:dyDescent="0.2">
      <c r="A23" s="28" t="s">
        <v>62</v>
      </c>
      <c r="B23" s="29" t="s">
        <v>63</v>
      </c>
      <c r="C23" s="30"/>
      <c r="D23" s="24">
        <v>3</v>
      </c>
      <c r="E23" s="31"/>
      <c r="F23" s="24">
        <v>3</v>
      </c>
      <c r="G23" s="31"/>
      <c r="H23" s="24">
        <v>3</v>
      </c>
      <c r="I23" s="33"/>
      <c r="J23" s="24">
        <v>3</v>
      </c>
      <c r="K23" s="31"/>
      <c r="L23" s="24">
        <v>3</v>
      </c>
      <c r="M23" s="31"/>
      <c r="N23" s="24">
        <v>3</v>
      </c>
      <c r="O23" s="31"/>
      <c r="P23" s="24">
        <v>3</v>
      </c>
      <c r="Q23" s="31"/>
      <c r="R23" s="24"/>
      <c r="S23" s="31"/>
      <c r="T23" s="24"/>
      <c r="U23" s="31"/>
      <c r="V23" s="24">
        <v>3</v>
      </c>
      <c r="W23" s="31"/>
    </row>
    <row r="24" spans="1:25" s="11" customFormat="1" ht="13.5" thickBot="1" x14ac:dyDescent="0.25">
      <c r="A24" s="35"/>
      <c r="B24" s="36" t="s">
        <v>66</v>
      </c>
      <c r="C24" s="37"/>
      <c r="D24" s="38">
        <f>(SUM(D18:D23)/24)*100</f>
        <v>70.833333333333343</v>
      </c>
      <c r="E24" s="39"/>
      <c r="F24" s="38">
        <f t="shared" ref="F24:V24" si="0">(SUM(F18:F23)/24)*100</f>
        <v>70.833333333333343</v>
      </c>
      <c r="G24" s="39"/>
      <c r="H24" s="38">
        <f t="shared" si="0"/>
        <v>75</v>
      </c>
      <c r="I24" s="39"/>
      <c r="J24" s="38">
        <f t="shared" si="0"/>
        <v>75</v>
      </c>
      <c r="K24" s="39"/>
      <c r="L24" s="38">
        <f t="shared" si="0"/>
        <v>75</v>
      </c>
      <c r="M24" s="39"/>
      <c r="N24" s="38">
        <f t="shared" si="0"/>
        <v>70.833333333333343</v>
      </c>
      <c r="O24" s="39"/>
      <c r="P24" s="38">
        <f t="shared" si="0"/>
        <v>75</v>
      </c>
      <c r="Q24" s="39"/>
      <c r="R24" s="38">
        <f t="shared" si="0"/>
        <v>0</v>
      </c>
      <c r="S24" s="39"/>
      <c r="T24" s="38">
        <f t="shared" si="0"/>
        <v>0</v>
      </c>
      <c r="U24" s="39"/>
      <c r="V24" s="38">
        <f t="shared" si="0"/>
        <v>75</v>
      </c>
      <c r="W24" s="39"/>
      <c r="X24" s="40">
        <f>(SUM(V24,T24,R24,P24,N24,L24,J24,H24,F24,D24)/1000)*100</f>
        <v>58.750000000000014</v>
      </c>
      <c r="Y24" s="41" t="s">
        <v>67</v>
      </c>
    </row>
    <row r="25" spans="1:25" s="45" customFormat="1" x14ac:dyDescent="0.2">
      <c r="A25" s="42"/>
      <c r="B25" s="43"/>
      <c r="C25" s="37"/>
      <c r="D25" s="44"/>
      <c r="E25" s="44"/>
      <c r="F25" s="44"/>
      <c r="G25" s="44"/>
      <c r="H25" s="44"/>
      <c r="I25" s="44"/>
      <c r="J25" s="44"/>
      <c r="K25" s="44"/>
      <c r="L25" s="44"/>
      <c r="M25" s="44"/>
      <c r="N25" s="44"/>
    </row>
  </sheetData>
  <mergeCells count="16">
    <mergeCell ref="A3:B3"/>
    <mergeCell ref="A6:E6"/>
    <mergeCell ref="A7:E7"/>
    <mergeCell ref="A8:N8"/>
    <mergeCell ref="A15:C15"/>
    <mergeCell ref="D15:W15"/>
    <mergeCell ref="P16:Q16"/>
    <mergeCell ref="R16:S16"/>
    <mergeCell ref="T16:U16"/>
    <mergeCell ref="V16:W16"/>
    <mergeCell ref="D16:E16"/>
    <mergeCell ref="F16:G16"/>
    <mergeCell ref="H16:I16"/>
    <mergeCell ref="J16:K16"/>
    <mergeCell ref="L16:M16"/>
    <mergeCell ref="N16:O16"/>
  </mergeCells>
  <pageMargins left="0.5" right="0.5" top="0.75" bottom="0.75" header="0.23" footer="0.17"/>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B16" zoomScaleNormal="100" workbookViewId="0">
      <selection activeCell="E23" sqref="E23"/>
    </sheetView>
  </sheetViews>
  <sheetFormatPr defaultRowHeight="12.75" x14ac:dyDescent="0.2"/>
  <cols>
    <col min="1" max="1" width="3.140625" style="46" customWidth="1"/>
    <col min="2" max="2" width="39.85546875" customWidth="1"/>
    <col min="3" max="3" width="2.7109375" customWidth="1"/>
    <col min="4" max="4" width="8.42578125" customWidth="1"/>
    <col min="5" max="5" width="26.7109375" customWidth="1"/>
    <col min="6" max="6" width="8.42578125" customWidth="1"/>
    <col min="7" max="7" width="29.140625" customWidth="1"/>
    <col min="8" max="8" width="8.42578125" customWidth="1"/>
    <col min="9" max="9" width="26.7109375" customWidth="1"/>
    <col min="10" max="10" width="8.42578125" customWidth="1"/>
    <col min="11" max="11" width="26.7109375" customWidth="1"/>
    <col min="12" max="12" width="8.42578125"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09">
        <v>42184</v>
      </c>
      <c r="B3" s="109"/>
      <c r="C3" s="2"/>
    </row>
    <row r="4" spans="1:23" ht="13.5" thickBot="1" x14ac:dyDescent="0.25">
      <c r="A4" s="4"/>
      <c r="B4" s="2"/>
      <c r="C4" s="2"/>
    </row>
    <row r="5" spans="1:23" ht="15.75" customHeight="1" x14ac:dyDescent="0.2">
      <c r="A5" s="5" t="s">
        <v>2</v>
      </c>
      <c r="B5" s="5"/>
      <c r="C5" s="6"/>
      <c r="D5" s="6"/>
      <c r="E5" s="7"/>
    </row>
    <row r="6" spans="1:23" ht="12.75" customHeight="1" x14ac:dyDescent="0.2">
      <c r="A6" s="110" t="s">
        <v>3</v>
      </c>
      <c r="B6" s="111"/>
      <c r="C6" s="111"/>
      <c r="D6" s="111"/>
      <c r="E6" s="112"/>
    </row>
    <row r="7" spans="1:23" ht="12.75" customHeight="1" thickBot="1" x14ac:dyDescent="0.25">
      <c r="A7" s="113" t="s">
        <v>4</v>
      </c>
      <c r="B7" s="114"/>
      <c r="C7" s="114"/>
      <c r="D7" s="114"/>
      <c r="E7" s="115"/>
    </row>
    <row r="8" spans="1:23" s="8" customFormat="1" ht="27" customHeight="1" x14ac:dyDescent="0.2">
      <c r="A8" s="116" t="s">
        <v>5</v>
      </c>
      <c r="B8" s="117"/>
      <c r="C8" s="117"/>
      <c r="D8" s="117"/>
      <c r="E8" s="117"/>
      <c r="F8" s="117"/>
      <c r="G8" s="117"/>
      <c r="H8" s="117"/>
      <c r="I8" s="117"/>
      <c r="J8" s="117"/>
      <c r="K8" s="117"/>
      <c r="L8" s="117"/>
      <c r="M8" s="117"/>
      <c r="N8" s="117"/>
    </row>
    <row r="9" spans="1:23" s="11" customFormat="1" ht="12.75" customHeight="1" x14ac:dyDescent="0.2">
      <c r="A9" s="9" t="s">
        <v>6</v>
      </c>
      <c r="B9" s="9"/>
      <c r="C9" s="10"/>
      <c r="D9" s="10"/>
      <c r="E9" s="9"/>
      <c r="F9" s="9"/>
      <c r="G9" s="9"/>
      <c r="H9" s="9"/>
      <c r="I9" s="9"/>
      <c r="J9" s="9"/>
      <c r="K9" s="9"/>
      <c r="L9" s="9"/>
      <c r="M9" s="9"/>
      <c r="N9" s="9"/>
    </row>
    <row r="10" spans="1:23" s="11" customFormat="1" ht="12.75" customHeight="1" x14ac:dyDescent="0.2">
      <c r="A10" s="9" t="s">
        <v>7</v>
      </c>
      <c r="B10" s="9"/>
      <c r="C10" s="10"/>
      <c r="D10" s="10"/>
      <c r="E10" s="9"/>
      <c r="F10" s="9"/>
      <c r="G10" s="9"/>
      <c r="H10" s="9"/>
      <c r="I10" s="9"/>
      <c r="J10" s="9"/>
      <c r="K10" s="9"/>
      <c r="L10" s="9"/>
      <c r="M10" s="9"/>
      <c r="N10" s="9"/>
    </row>
    <row r="11" spans="1:23" s="11" customFormat="1" ht="12.75" customHeight="1" x14ac:dyDescent="0.2">
      <c r="A11" s="9" t="s">
        <v>8</v>
      </c>
      <c r="B11" s="9"/>
      <c r="C11" s="10"/>
      <c r="D11" s="10"/>
      <c r="E11" s="9"/>
      <c r="F11" s="9"/>
      <c r="G11" s="9"/>
      <c r="H11" s="9"/>
      <c r="I11" s="9"/>
      <c r="J11" s="9"/>
      <c r="K11" s="9"/>
      <c r="L11" s="9"/>
      <c r="M11" s="9"/>
      <c r="N11" s="9"/>
    </row>
    <row r="12" spans="1:23" s="8" customFormat="1" ht="12.75" customHeight="1" x14ac:dyDescent="0.2">
      <c r="A12" s="9" t="s">
        <v>9</v>
      </c>
      <c r="B12" s="9"/>
      <c r="C12" s="10"/>
      <c r="D12" s="10"/>
      <c r="E12" s="9"/>
      <c r="F12" s="9"/>
      <c r="G12" s="9"/>
      <c r="H12" s="9"/>
      <c r="I12" s="9"/>
      <c r="J12" s="9"/>
      <c r="K12" s="9"/>
      <c r="L12" s="9"/>
      <c r="M12" s="9"/>
      <c r="N12" s="9"/>
    </row>
    <row r="13" spans="1:23" s="8" customFormat="1" ht="12.75" customHeight="1" x14ac:dyDescent="0.2">
      <c r="A13" s="9" t="s">
        <v>10</v>
      </c>
      <c r="B13" s="9"/>
      <c r="C13" s="10"/>
      <c r="D13" s="10"/>
      <c r="E13" s="9"/>
      <c r="F13" s="9"/>
      <c r="G13" s="9"/>
      <c r="H13" s="9"/>
      <c r="I13" s="9"/>
      <c r="J13" s="9"/>
      <c r="K13" s="9"/>
      <c r="L13" s="9"/>
      <c r="M13" s="9"/>
      <c r="N13" s="9"/>
    </row>
    <row r="14" spans="1:23" s="11" customFormat="1" ht="13.5" customHeight="1" x14ac:dyDescent="0.2">
      <c r="B14" s="12"/>
      <c r="C14" s="12"/>
      <c r="D14" s="12"/>
      <c r="E14" s="12"/>
      <c r="F14" s="12"/>
      <c r="G14" s="12"/>
      <c r="H14" s="12"/>
      <c r="I14" s="12"/>
      <c r="J14" s="12"/>
      <c r="K14" s="12"/>
      <c r="L14" s="12"/>
      <c r="M14" s="12"/>
      <c r="N14" s="12"/>
    </row>
    <row r="15" spans="1:23" s="8" customFormat="1" ht="15.75" customHeight="1" thickBot="1" x14ac:dyDescent="0.3">
      <c r="A15" s="118" t="s">
        <v>11</v>
      </c>
      <c r="B15" s="119"/>
      <c r="C15" s="120"/>
      <c r="D15" s="121" t="s">
        <v>12</v>
      </c>
      <c r="E15" s="122"/>
      <c r="F15" s="122"/>
      <c r="G15" s="122"/>
      <c r="H15" s="122"/>
      <c r="I15" s="122"/>
      <c r="J15" s="122"/>
      <c r="K15" s="122"/>
      <c r="L15" s="122"/>
      <c r="M15" s="122"/>
      <c r="N15" s="122"/>
      <c r="O15" s="122"/>
      <c r="P15" s="122"/>
      <c r="Q15" s="122"/>
      <c r="R15" s="122"/>
      <c r="S15" s="122"/>
      <c r="T15" s="122"/>
      <c r="U15" s="122"/>
      <c r="V15" s="122"/>
      <c r="W15" s="123"/>
    </row>
    <row r="16" spans="1:23" s="8" customFormat="1" ht="32.25" customHeight="1" x14ac:dyDescent="0.2">
      <c r="A16" s="13"/>
      <c r="B16" s="14" t="s">
        <v>13</v>
      </c>
      <c r="C16" s="15"/>
      <c r="D16" s="107" t="s">
        <v>14</v>
      </c>
      <c r="E16" s="108"/>
      <c r="F16" s="107" t="s">
        <v>15</v>
      </c>
      <c r="G16" s="108"/>
      <c r="H16" s="107" t="s">
        <v>16</v>
      </c>
      <c r="I16" s="108"/>
      <c r="J16" s="107" t="s">
        <v>17</v>
      </c>
      <c r="K16" s="108"/>
      <c r="L16" s="107" t="s">
        <v>18</v>
      </c>
      <c r="M16" s="108"/>
      <c r="N16" s="107" t="s">
        <v>19</v>
      </c>
      <c r="O16" s="108"/>
      <c r="P16" s="107" t="s">
        <v>20</v>
      </c>
      <c r="Q16" s="108"/>
      <c r="R16" s="107" t="s">
        <v>21</v>
      </c>
      <c r="S16" s="108"/>
      <c r="T16" s="107" t="s">
        <v>22</v>
      </c>
      <c r="U16" s="108"/>
      <c r="V16" s="107" t="s">
        <v>23</v>
      </c>
      <c r="W16" s="108"/>
    </row>
    <row r="17" spans="1:25" s="8" customFormat="1" ht="32.25" customHeight="1" x14ac:dyDescent="0.2">
      <c r="A17" s="16"/>
      <c r="B17" s="17" t="s">
        <v>24</v>
      </c>
      <c r="C17" s="18"/>
      <c r="D17" s="19" t="s">
        <v>25</v>
      </c>
      <c r="E17" s="20" t="s">
        <v>26</v>
      </c>
      <c r="F17" s="19" t="s">
        <v>25</v>
      </c>
      <c r="G17" s="20" t="s">
        <v>26</v>
      </c>
      <c r="H17" s="19" t="s">
        <v>25</v>
      </c>
      <c r="I17" s="20" t="s">
        <v>26</v>
      </c>
      <c r="J17" s="19" t="s">
        <v>25</v>
      </c>
      <c r="K17" s="20" t="s">
        <v>26</v>
      </c>
      <c r="L17" s="19" t="s">
        <v>25</v>
      </c>
      <c r="M17" s="20" t="s">
        <v>26</v>
      </c>
      <c r="N17" s="19" t="s">
        <v>25</v>
      </c>
      <c r="O17" s="20" t="s">
        <v>26</v>
      </c>
      <c r="P17" s="19" t="s">
        <v>25</v>
      </c>
      <c r="Q17" s="20" t="s">
        <v>26</v>
      </c>
      <c r="R17" s="19" t="s">
        <v>25</v>
      </c>
      <c r="S17" s="20" t="s">
        <v>26</v>
      </c>
      <c r="T17" s="19" t="s">
        <v>25</v>
      </c>
      <c r="U17" s="20" t="s">
        <v>26</v>
      </c>
      <c r="V17" s="19" t="s">
        <v>25</v>
      </c>
      <c r="W17" s="20" t="s">
        <v>26</v>
      </c>
    </row>
    <row r="18" spans="1:25" s="8" customFormat="1" ht="43.5" customHeight="1" x14ac:dyDescent="0.2">
      <c r="A18" s="21" t="s">
        <v>27</v>
      </c>
      <c r="B18" s="22" t="s">
        <v>28</v>
      </c>
      <c r="C18" s="23"/>
      <c r="D18" s="24">
        <v>3</v>
      </c>
      <c r="E18" s="27"/>
      <c r="F18" s="24">
        <v>3</v>
      </c>
      <c r="G18" s="27"/>
      <c r="H18" s="24">
        <v>3</v>
      </c>
      <c r="I18" s="48"/>
      <c r="J18" s="24">
        <v>4</v>
      </c>
      <c r="K18" s="50" t="s">
        <v>117</v>
      </c>
      <c r="L18" s="24">
        <v>3</v>
      </c>
      <c r="M18" s="27"/>
      <c r="N18" s="24">
        <v>3</v>
      </c>
      <c r="O18" s="27"/>
      <c r="P18" s="24">
        <v>4</v>
      </c>
      <c r="Q18" s="50" t="s">
        <v>118</v>
      </c>
      <c r="R18" s="24">
        <v>2</v>
      </c>
      <c r="S18" s="50" t="s">
        <v>119</v>
      </c>
      <c r="T18" s="24"/>
      <c r="U18" s="27"/>
      <c r="V18" s="24">
        <v>4</v>
      </c>
      <c r="W18" s="27"/>
    </row>
    <row r="19" spans="1:25" s="8" customFormat="1" ht="90" x14ac:dyDescent="0.25">
      <c r="A19" s="28" t="s">
        <v>34</v>
      </c>
      <c r="B19" s="29" t="s">
        <v>35</v>
      </c>
      <c r="C19" s="30"/>
      <c r="D19" s="24">
        <v>3</v>
      </c>
      <c r="E19" s="31"/>
      <c r="F19" s="24">
        <v>3</v>
      </c>
      <c r="G19" s="31"/>
      <c r="H19" s="24">
        <v>3</v>
      </c>
      <c r="I19" s="33"/>
      <c r="J19" s="24">
        <v>3</v>
      </c>
      <c r="K19" s="51" t="s">
        <v>120</v>
      </c>
      <c r="L19" s="24">
        <v>3</v>
      </c>
      <c r="M19" s="31"/>
      <c r="N19" s="24">
        <v>3</v>
      </c>
      <c r="O19" s="31"/>
      <c r="P19" s="24">
        <v>3</v>
      </c>
      <c r="Q19" s="31"/>
      <c r="R19" s="24">
        <v>3</v>
      </c>
      <c r="S19" s="52" t="s">
        <v>121</v>
      </c>
      <c r="T19" s="24"/>
      <c r="U19" s="31"/>
      <c r="V19" s="24">
        <v>3</v>
      </c>
      <c r="W19" s="52" t="s">
        <v>122</v>
      </c>
    </row>
    <row r="20" spans="1:25" s="8" customFormat="1" ht="38.25" x14ac:dyDescent="0.2">
      <c r="A20" s="21" t="s">
        <v>40</v>
      </c>
      <c r="B20" s="29" t="s">
        <v>41</v>
      </c>
      <c r="C20" s="30"/>
      <c r="D20" s="24">
        <v>3</v>
      </c>
      <c r="F20" s="24">
        <v>3</v>
      </c>
      <c r="G20" s="52" t="s">
        <v>123</v>
      </c>
      <c r="H20" s="24">
        <v>3</v>
      </c>
      <c r="I20" s="52" t="s">
        <v>124</v>
      </c>
      <c r="J20" s="24">
        <v>2</v>
      </c>
      <c r="K20" s="31"/>
      <c r="L20" s="24">
        <v>3</v>
      </c>
      <c r="M20" s="31"/>
      <c r="N20" s="24">
        <v>3</v>
      </c>
      <c r="O20" s="32" t="s">
        <v>125</v>
      </c>
      <c r="P20" s="24">
        <v>2</v>
      </c>
      <c r="Q20" s="52" t="s">
        <v>126</v>
      </c>
      <c r="R20" s="24">
        <v>2</v>
      </c>
      <c r="S20" s="31"/>
      <c r="T20" s="24"/>
      <c r="U20" s="31"/>
      <c r="V20" s="24"/>
      <c r="W20" s="31" t="s">
        <v>127</v>
      </c>
    </row>
    <row r="21" spans="1:25" s="8" customFormat="1" ht="58.5" customHeight="1" x14ac:dyDescent="0.2">
      <c r="A21" s="28" t="s">
        <v>47</v>
      </c>
      <c r="B21" s="29" t="s">
        <v>48</v>
      </c>
      <c r="C21" s="30"/>
      <c r="D21" s="24">
        <v>2</v>
      </c>
      <c r="E21" s="52" t="s">
        <v>128</v>
      </c>
      <c r="F21" s="24">
        <v>1</v>
      </c>
      <c r="G21" s="52" t="s">
        <v>129</v>
      </c>
      <c r="H21" s="24">
        <v>2</v>
      </c>
      <c r="I21" s="33"/>
      <c r="J21" s="24">
        <v>2</v>
      </c>
      <c r="K21" s="102" t="s">
        <v>130</v>
      </c>
      <c r="L21" s="24">
        <v>3</v>
      </c>
      <c r="M21" s="53" t="s">
        <v>131</v>
      </c>
      <c r="N21" s="24">
        <v>2</v>
      </c>
      <c r="O21" s="52" t="s">
        <v>132</v>
      </c>
      <c r="P21" s="24">
        <v>3</v>
      </c>
      <c r="Q21" s="31" t="s">
        <v>133</v>
      </c>
      <c r="R21" s="24"/>
      <c r="S21" s="31"/>
      <c r="T21" s="24"/>
      <c r="U21" s="31"/>
      <c r="V21" s="24">
        <v>2</v>
      </c>
      <c r="W21" s="52" t="s">
        <v>122</v>
      </c>
    </row>
    <row r="22" spans="1:25" s="8" customFormat="1" ht="54" customHeight="1" x14ac:dyDescent="0.25">
      <c r="A22" s="21" t="s">
        <v>54</v>
      </c>
      <c r="B22" s="29" t="s">
        <v>134</v>
      </c>
      <c r="C22" s="30"/>
      <c r="D22" s="24">
        <v>3</v>
      </c>
      <c r="E22" s="32" t="s">
        <v>135</v>
      </c>
      <c r="F22" s="24">
        <v>3</v>
      </c>
      <c r="G22" s="31"/>
      <c r="H22" s="24">
        <v>3</v>
      </c>
      <c r="I22" s="33"/>
      <c r="J22" s="24">
        <v>3</v>
      </c>
      <c r="K22" s="51" t="s">
        <v>136</v>
      </c>
      <c r="L22" s="24">
        <v>3</v>
      </c>
      <c r="M22" s="31"/>
      <c r="N22" s="24">
        <v>3</v>
      </c>
      <c r="O22" s="31"/>
      <c r="P22" s="24">
        <v>3</v>
      </c>
      <c r="Q22" s="31"/>
      <c r="R22" s="24"/>
      <c r="S22" s="31"/>
      <c r="T22" s="24"/>
      <c r="U22" s="31"/>
      <c r="V22" s="24">
        <v>2</v>
      </c>
      <c r="W22" s="52" t="s">
        <v>122</v>
      </c>
    </row>
    <row r="23" spans="1:25" s="8" customFormat="1" ht="71.25" customHeight="1" x14ac:dyDescent="0.2">
      <c r="A23" s="28" t="s">
        <v>62</v>
      </c>
      <c r="B23" s="29" t="s">
        <v>63</v>
      </c>
      <c r="C23" s="30"/>
      <c r="D23" s="24">
        <v>2</v>
      </c>
      <c r="E23" s="53" t="s">
        <v>137</v>
      </c>
      <c r="F23" s="24">
        <v>2</v>
      </c>
      <c r="G23" s="52" t="s">
        <v>138</v>
      </c>
      <c r="H23" s="24">
        <v>2</v>
      </c>
      <c r="I23" s="52" t="s">
        <v>139</v>
      </c>
      <c r="J23" s="24">
        <v>2</v>
      </c>
      <c r="K23" s="103" t="s">
        <v>140</v>
      </c>
      <c r="L23" s="24">
        <v>3</v>
      </c>
      <c r="M23" s="31"/>
      <c r="N23" s="24">
        <v>2</v>
      </c>
      <c r="O23" s="31"/>
      <c r="P23" s="24">
        <v>3</v>
      </c>
      <c r="Q23" s="31"/>
      <c r="R23" s="24"/>
      <c r="S23" s="31"/>
      <c r="T23" s="24"/>
      <c r="U23" s="31"/>
      <c r="V23" s="24">
        <v>3</v>
      </c>
      <c r="W23" s="52" t="s">
        <v>141</v>
      </c>
    </row>
    <row r="24" spans="1:25" s="11" customFormat="1" ht="13.5" thickBot="1" x14ac:dyDescent="0.25">
      <c r="A24" s="35"/>
      <c r="B24" s="36" t="s">
        <v>66</v>
      </c>
      <c r="C24" s="37"/>
      <c r="D24" s="38">
        <f>(SUM(D18:D23)/24)*100</f>
        <v>66.666666666666657</v>
      </c>
      <c r="E24" s="39"/>
      <c r="F24" s="38">
        <f t="shared" ref="F24:V24" si="0">(SUM(F18:F23)/24)*100</f>
        <v>62.5</v>
      </c>
      <c r="G24" s="39"/>
      <c r="H24" s="38">
        <f t="shared" si="0"/>
        <v>66.666666666666657</v>
      </c>
      <c r="I24" s="39"/>
      <c r="J24" s="38">
        <f t="shared" si="0"/>
        <v>66.666666666666657</v>
      </c>
      <c r="K24" s="39"/>
      <c r="L24" s="38">
        <f t="shared" si="0"/>
        <v>75</v>
      </c>
      <c r="M24" s="39"/>
      <c r="N24" s="38">
        <f t="shared" si="0"/>
        <v>66.666666666666657</v>
      </c>
      <c r="O24" s="39"/>
      <c r="P24" s="38">
        <f t="shared" si="0"/>
        <v>75</v>
      </c>
      <c r="Q24" s="39"/>
      <c r="R24" s="38">
        <f t="shared" si="0"/>
        <v>29.166666666666668</v>
      </c>
      <c r="S24" s="39"/>
      <c r="T24" s="38">
        <f t="shared" si="0"/>
        <v>0</v>
      </c>
      <c r="U24" s="39"/>
      <c r="V24" s="38">
        <f t="shared" si="0"/>
        <v>58.333333333333336</v>
      </c>
      <c r="W24" s="39"/>
      <c r="X24" s="40">
        <f>(SUM(V24,T24,R24,P24,N24,L24,J24,H24,F24,D24)/1000)*100</f>
        <v>56.666666666666657</v>
      </c>
      <c r="Y24" s="41" t="s">
        <v>67</v>
      </c>
    </row>
    <row r="25" spans="1:25" s="45" customFormat="1" x14ac:dyDescent="0.2">
      <c r="A25" s="42"/>
      <c r="B25" s="43"/>
      <c r="C25" s="37"/>
      <c r="D25" s="44"/>
      <c r="E25" s="44"/>
      <c r="F25" s="44"/>
      <c r="G25" s="44"/>
      <c r="H25" s="44"/>
      <c r="I25" s="44"/>
      <c r="J25" s="44"/>
      <c r="K25" s="44"/>
      <c r="L25" s="44"/>
      <c r="M25" s="44"/>
      <c r="N25" s="44"/>
    </row>
  </sheetData>
  <mergeCells count="16">
    <mergeCell ref="A3:B3"/>
    <mergeCell ref="A6:E6"/>
    <mergeCell ref="A7:E7"/>
    <mergeCell ref="A8:N8"/>
    <mergeCell ref="A15:C15"/>
    <mergeCell ref="D15:W15"/>
    <mergeCell ref="P16:Q16"/>
    <mergeCell ref="R16:S16"/>
    <mergeCell ref="T16:U16"/>
    <mergeCell ref="V16:W16"/>
    <mergeCell ref="D16:E16"/>
    <mergeCell ref="F16:G16"/>
    <mergeCell ref="H16:I16"/>
    <mergeCell ref="J16:K16"/>
    <mergeCell ref="L16:M16"/>
    <mergeCell ref="N16:O16"/>
  </mergeCells>
  <pageMargins left="0.5" right="0.5" top="0.75" bottom="0.75" header="0.23" footer="0.17"/>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A7F2E97651954483A6FE43F1068C47" ma:contentTypeVersion="3" ma:contentTypeDescription="Create a new document." ma:contentTypeScope="" ma:versionID="f677250ab8dccdc50e161b48368376c7">
  <xsd:schema xmlns:xsd="http://www.w3.org/2001/XMLSchema" xmlns:xs="http://www.w3.org/2001/XMLSchema" xmlns:p="http://schemas.microsoft.com/office/2006/metadata/properties" targetNamespace="http://schemas.microsoft.com/office/2006/metadata/properties" ma:root="true" ma:fieldsID="dbdce857514447a0c1349bf2ece187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18bd4c3f-a4f2-4e0b-a3e7-155bda212c1e">RW7MFMV7HA62-895-5</_dlc_DocId>
    <_dlc_DocIdUrl xmlns="18bd4c3f-a4f2-4e0b-a3e7-155bda212c1e">
      <Url>http://www.aphl.org/RFP/_layouts/15/DocIdRedir.aspx?ID=RW7MFMV7HA62-895-5</Url>
      <Description>RW7MFMV7HA62-895-5</Description>
    </_dlc_DocIdUrl>
  </documentManagement>
</p:properties>
</file>

<file path=customXml/itemProps1.xml><?xml version="1.0" encoding="utf-8"?>
<ds:datastoreItem xmlns:ds="http://schemas.openxmlformats.org/officeDocument/2006/customXml" ds:itemID="{D5367C78-323B-469A-8362-FE25FA0D5D1A}"/>
</file>

<file path=customXml/itemProps2.xml><?xml version="1.0" encoding="utf-8"?>
<ds:datastoreItem xmlns:ds="http://schemas.openxmlformats.org/officeDocument/2006/customXml" ds:itemID="{F20AD694-D191-46AD-8815-2B8854479640}"/>
</file>

<file path=customXml/itemProps3.xml><?xml version="1.0" encoding="utf-8"?>
<ds:datastoreItem xmlns:ds="http://schemas.openxmlformats.org/officeDocument/2006/customXml" ds:itemID="{1F017471-CB6C-4CC6-A5CB-40FF450ED883}"/>
</file>

<file path=customXml/itemProps4.xml><?xml version="1.0" encoding="utf-8"?>
<ds:datastoreItem xmlns:ds="http://schemas.openxmlformats.org/officeDocument/2006/customXml" ds:itemID="{F20AD694-D191-46AD-8815-2B88544796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Summary</vt:lpstr>
      <vt:lpstr>Patricia S.</vt:lpstr>
      <vt:lpstr>Chris M.</vt:lpstr>
      <vt:lpstr>Shari S.</vt:lpstr>
      <vt:lpstr>Sherrie S.</vt:lpstr>
      <vt:lpstr>Carol C.</vt:lpstr>
      <vt:lpstr>Anne G.</vt:lpstr>
      <vt:lpstr>Heather C.</vt:lpstr>
      <vt:lpstr>Suwei C.</vt:lpstr>
      <vt:lpstr>Shannon C.</vt:lpstr>
      <vt:lpstr>Sylvia G.</vt:lpstr>
      <vt:lpstr>Carol HP</vt:lpstr>
      <vt:lpstr>Konstantinos K.</vt:lpstr>
      <vt:lpstr>'Anne G.'!Print_Area</vt:lpstr>
      <vt:lpstr>'Carol C.'!Print_Area</vt:lpstr>
      <vt:lpstr>'Carol HP'!Print_Area</vt:lpstr>
      <vt:lpstr>'Chris M.'!Print_Area</vt:lpstr>
      <vt:lpstr>'Heather C.'!Print_Area</vt:lpstr>
      <vt:lpstr>'Konstantinos K.'!Print_Area</vt:lpstr>
      <vt:lpstr>'Patricia S.'!Print_Area</vt:lpstr>
      <vt:lpstr>'Shannon C.'!Print_Area</vt:lpstr>
      <vt:lpstr>'Shari S.'!Print_Area</vt:lpstr>
      <vt:lpstr>'Sherrie S.'!Print_Area</vt:lpstr>
      <vt:lpstr>'Suwei C.'!Print_Area</vt:lpstr>
      <vt:lpstr>'Sylvia G.'!Print_Area</vt:lpstr>
    </vt:vector>
  </TitlesOfParts>
  <Company>Association Of Public Health Laboratories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Smith, Patricia | APHL</dc:creator>
  <cp:lastModifiedBy>Smith, Patricia | APHL</cp:lastModifiedBy>
  <dcterms:created xsi:type="dcterms:W3CDTF">2015-06-30T22:23:59Z</dcterms:created>
  <dcterms:modified xsi:type="dcterms:W3CDTF">2015-07-02T15:06:16Z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0x010100CFA7F2E97651954483A6FE43F1068C47</vt:lpwstr>
  </property>
  <property fmtid="{D5CDD505-2E9C-101B-9397-08002B2CF9AE}" pid="3" name="_dlc_DocIdItemGuid">
    <vt:lpwstr>d2608f4e-2265-4925-afb9-43a21623aadc</vt:lpwstr>
  </property>
</Properties>
</file>